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uraja-sv2\owner33\03_交付事務局_要領・様式\02_交付書類（各年度）\05_R8交付書類\R8_交付書類等検討\R8_申請様式\R8_申請様式（案）260416案\先導的再生タイプ\完了実績報告\"/>
    </mc:Choice>
  </mc:AlternateContent>
  <xr:revisionPtr revIDLastSave="0" documentId="8_{F3C1474B-1CAF-4EE8-8C51-7D28116390C7}" xr6:coauthVersionLast="47" xr6:coauthVersionMax="47" xr10:uidLastSave="{00000000-0000-0000-0000-000000000000}"/>
  <bookViews>
    <workbookView xWindow="-120" yWindow="-120" windowWidth="20730" windowHeight="11040" tabRatio="799" xr2:uid="{00000000-000D-0000-FFFF-FFFF00000000}"/>
  </bookViews>
  <sheets>
    <sheet name="チェックリスト" sheetId="207" r:id="rId1"/>
    <sheet name="様式11" sheetId="205" r:id="rId2"/>
    <sheet name="様式11 (記入手引き)" sheetId="213" r:id="rId3"/>
    <sheet name="様式1-2" sheetId="208" r:id="rId4"/>
    <sheet name="様式2" sheetId="209" r:id="rId5"/>
    <sheet name="様式4" sheetId="210" r:id="rId6"/>
    <sheet name="様式6" sheetId="212" r:id="rId7"/>
    <sheet name="様式12" sheetId="214" r:id="rId8"/>
    <sheet name="様式12（記入手引き）" sheetId="203" r:id="rId9"/>
    <sheet name="様式19 " sheetId="206" r:id="rId10"/>
    <sheet name="事業者情報等変更届" sheetId="89" state="hidden" r:id="rId11"/>
    <sheet name="複数住宅の同時変更" sheetId="90" state="hidden" r:id="rId12"/>
    <sheet name="チェックシート（交付）Ａ" sheetId="18" state="hidden" r:id="rId13"/>
    <sheet name="チェックシート（交付）Ｂ" sheetId="66" state="hidden" r:id="rId14"/>
    <sheet name="チェックシート（交付）Ｃ" sheetId="54" state="hidden" r:id="rId15"/>
    <sheet name="チェックシート（交付）Ｄ" sheetId="55" state="hidden" r:id="rId16"/>
    <sheet name="チェックシート（完了）Ａ" sheetId="59" state="hidden" r:id="rId17"/>
    <sheet name="チェックシート（完了）Ｂ" sheetId="63" state="hidden" r:id="rId18"/>
    <sheet name="チェックシート（完了）Ｃ" sheetId="60" state="hidden" r:id="rId19"/>
    <sheet name="チェックシート（完了）Ｄ" sheetId="61" state="hidden" r:id="rId20"/>
  </sheets>
  <externalReferences>
    <externalReference r:id="rId21"/>
    <externalReference r:id="rId22"/>
    <externalReference r:id="rId23"/>
    <externalReference r:id="rId24"/>
    <externalReference r:id="rId25"/>
  </externalReferences>
  <definedNames>
    <definedName name="_dl1">'[1]7（適合確認2）'!$C$809:$D$809</definedName>
    <definedName name="_dl2" localSheetId="16">#REF!</definedName>
    <definedName name="_dl2" localSheetId="17">#REF!</definedName>
    <definedName name="_dl2" localSheetId="18">#REF!</definedName>
    <definedName name="_dl2" localSheetId="19">#REF!</definedName>
    <definedName name="_dl2" localSheetId="12">#REF!</definedName>
    <definedName name="_dl2" localSheetId="13">#REF!</definedName>
    <definedName name="_dl2" localSheetId="14">#REF!</definedName>
    <definedName name="_dl2" localSheetId="15">#REF!</definedName>
    <definedName name="_dl2" localSheetId="10">#REF!</definedName>
    <definedName name="_dl2" localSheetId="11">#REF!</definedName>
    <definedName name="_dl2" localSheetId="1">#REF!</definedName>
    <definedName name="_dl2" localSheetId="2">#REF!</definedName>
    <definedName name="_dl2">#REF!</definedName>
    <definedName name="_h1">#REF!</definedName>
    <definedName name="_h2">#REF!</definedName>
    <definedName name="_h3">#REF!</definedName>
    <definedName name="_h4">#REF!</definedName>
    <definedName name="_Hlk38439374" localSheetId="7">様式12!#REF!</definedName>
    <definedName name="_Hlk38439374" localSheetId="8">'様式12（記入手引き）'!#REF!</definedName>
    <definedName name="_Hlk38445793" localSheetId="7">様式12!#REF!</definedName>
    <definedName name="_Hlk38445793" localSheetId="8">'様式12（記入手引き）'!#REF!</definedName>
    <definedName name="_m1">#REF!</definedName>
    <definedName name="_m2">#REF!</definedName>
    <definedName name="_m3">#REF!</definedName>
    <definedName name="_n1">#REF!</definedName>
    <definedName name="_n2">#REF!</definedName>
    <definedName name="_n3">#REF!</definedName>
    <definedName name="_NET1">#REF!</definedName>
    <definedName name="_P1">#REF!</definedName>
    <definedName name="_p2">#REF!</definedName>
    <definedName name="_p3">#REF!</definedName>
    <definedName name="_p4">#REF!</definedName>
    <definedName name="_ri4">#REF!</definedName>
    <definedName name="_s1">#REF!</definedName>
    <definedName name="_tin1">#REF!</definedName>
    <definedName name="_tin2">#REF!</definedName>
    <definedName name="_tin3">#REF!</definedName>
    <definedName name="_tin4">#REF!</definedName>
    <definedName name="_tin5">#REF!</definedName>
    <definedName name="_tin8">#REF!</definedName>
    <definedName name="Ａ様式">[2]A様式!$B$8:$AH$357</definedName>
    <definedName name="b">#REF!</definedName>
    <definedName name="bunj">#REF!</definedName>
    <definedName name="bunju">#REF!</definedName>
    <definedName name="bunt">#REF!</definedName>
    <definedName name="Cｿﾞｰﾝ単価">#REF!</definedName>
    <definedName name="Dｿﾞｰﾝ単価">#REF!</definedName>
    <definedName name="e">#REF!</definedName>
    <definedName name="G">#REF!</definedName>
    <definedName name="gg">#REF!</definedName>
    <definedName name="ggg">#REF!</definedName>
    <definedName name="gggg">#REF!</definedName>
    <definedName name="ggggg">#REF!</definedName>
    <definedName name="ggggggg">#REF!</definedName>
    <definedName name="ggggggggg">#REF!</definedName>
    <definedName name="gj">#REF!</definedName>
    <definedName name="gjs">#REF!</definedName>
    <definedName name="gju">#REF!</definedName>
    <definedName name="gjus">#REF!</definedName>
    <definedName name="ｇｒ">#REF!</definedName>
    <definedName name="gro">#REF!</definedName>
    <definedName name="gs">#REF!</definedName>
    <definedName name="heikin">#REF!</definedName>
    <definedName name="hojin">#REF!</definedName>
    <definedName name="hoken">#REF!</definedName>
    <definedName name="hyouka">#REF!</definedName>
    <definedName name="jigyou">#REF!</definedName>
    <definedName name="kadou">#REF!</definedName>
    <definedName name="kadouj">#REF!</definedName>
    <definedName name="kadouju">#REF!</definedName>
    <definedName name="kadous">#REF!</definedName>
    <definedName name="kaihatu">#REF!</definedName>
    <definedName name="kaihatuj">#REF!</definedName>
    <definedName name="kaihatuju">#REF!</definedName>
    <definedName name="kaihatus">#REF!</definedName>
    <definedName name="keihij">#REF!</definedName>
    <definedName name="keihiju">#REF!</definedName>
    <definedName name="ki">#REF!</definedName>
    <definedName name="kikan">#REF!</definedName>
    <definedName name="kinri">#REF!</definedName>
    <definedName name="kouji">#REF!</definedName>
    <definedName name="kouso">#REF!</definedName>
    <definedName name="kuutyuutan">#REF!</definedName>
    <definedName name="n">#REF!</definedName>
    <definedName name="nenshu">#REF!</definedName>
    <definedName name="nenshu2">#REF!</definedName>
    <definedName name="nenshu3">#REF!</definedName>
    <definedName name="nenshu4">#REF!</definedName>
    <definedName name="nenshu5">#REF!</definedName>
    <definedName name="nenshuj">#REF!</definedName>
    <definedName name="nenshuj1">#REF!</definedName>
    <definedName name="nenshuj2">#REF!</definedName>
    <definedName name="nenshuj3">#REF!</definedName>
    <definedName name="nenshuj4">#REF!</definedName>
    <definedName name="nenshuj5">#REF!</definedName>
    <definedName name="nenshuju">#REF!</definedName>
    <definedName name="nenshup">#REF!</definedName>
    <definedName name="nenshus">#REF!</definedName>
    <definedName name="nensyu3">#REF!</definedName>
    <definedName name="nensyu4">#REF!</definedName>
    <definedName name="nensyuj4">#REF!</definedName>
    <definedName name="nensyuuj3">#REF!</definedName>
    <definedName name="net">#REF!</definedName>
    <definedName name="nettoti">#REF!</definedName>
    <definedName name="ＮＥＴ床面積">#REF!</definedName>
    <definedName name="now">#REF!</definedName>
    <definedName name="park">#REF!</definedName>
    <definedName name="pj">#REF!</definedName>
    <definedName name="pjdai">#REF!</definedName>
    <definedName name="pju">#REF!</definedName>
    <definedName name="pjudai">#REF!</definedName>
    <definedName name="_xlnm.Print_Area" localSheetId="16">'チェックシート（完了）Ａ'!$A$1:$BI$54</definedName>
    <definedName name="_xlnm.Print_Area" localSheetId="17">'チェックシート（完了）Ｂ'!$A$1:$BI$52</definedName>
    <definedName name="_xlnm.Print_Area" localSheetId="18">'チェックシート（完了）Ｃ'!$A$1:$BI$55</definedName>
    <definedName name="_xlnm.Print_Area" localSheetId="19">'チェックシート（完了）Ｄ'!$A$1:$BI$53</definedName>
    <definedName name="_xlnm.Print_Area" localSheetId="12">'チェックシート（交付）Ａ'!$A$1:$BI$46</definedName>
    <definedName name="_xlnm.Print_Area" localSheetId="13">'チェックシート（交付）Ｂ'!$A$2:$BI$49</definedName>
    <definedName name="_xlnm.Print_Area" localSheetId="14">'チェックシート（交付）Ｃ'!$A$1:$BI$52</definedName>
    <definedName name="_xlnm.Print_Area" localSheetId="15">'チェックシート（交付）Ｄ'!$A$1:$BI$47</definedName>
    <definedName name="_xlnm.Print_Area" localSheetId="10">事業者情報等変更届!$A$2:$BF$123</definedName>
    <definedName name="_xlnm.Print_Area" localSheetId="11">複数住宅の同時変更!$A$2:$BF$60</definedName>
    <definedName name="_xlnm.Print_Area" localSheetId="1">様式11!$A$2:$BD$63</definedName>
    <definedName name="_xlnm.Print_Area" localSheetId="2">'様式11 (記入手引き)'!$A$2:$BD$63</definedName>
    <definedName name="_xlnm.Print_Area" localSheetId="7">様式12!$A$1:$BB$15</definedName>
    <definedName name="_xlnm.Print_Area" localSheetId="3">'様式1-2'!$B$2:$AQ$59</definedName>
    <definedName name="_xlnm.Print_Area" localSheetId="8">'様式12（記入手引き）'!$A$1:$BB$15</definedName>
    <definedName name="_xlnm.Print_Area" localSheetId="9">'様式19 '!$A$1:$BD$80</definedName>
    <definedName name="_xlnm.Print_Area" localSheetId="4">様式2!$A$2:$AV$13</definedName>
    <definedName name="_xlnm.Print_Area" localSheetId="5">様式4!$A$1:$AR$57</definedName>
    <definedName name="_xlnm.Print_Area" localSheetId="6">様式6!$A$1:$AO$71</definedName>
    <definedName name="ps">#REF!</definedName>
    <definedName name="psdai">#REF!</definedName>
    <definedName name="ri">#REF!</definedName>
    <definedName name="rj">#REF!</definedName>
    <definedName name="rjs">#REF!</definedName>
    <definedName name="rju">#REF!</definedName>
    <definedName name="rjus">#REF!</definedName>
    <definedName name="rosenka">#REF!</definedName>
    <definedName name="s">#REF!</definedName>
    <definedName name="setu">#REF!</definedName>
    <definedName name="shoj">#REF!</definedName>
    <definedName name="shojt">#REF!</definedName>
    <definedName name="shoju">#REF!</definedName>
    <definedName name="shojut">#REF!</definedName>
    <definedName name="shos">#REF!</definedName>
    <definedName name="shost">#REF!</definedName>
    <definedName name="shu">#REF!</definedName>
    <definedName name="shueki">#REF!</definedName>
    <definedName name="siki">#REF!</definedName>
    <definedName name="sikij">#REF!</definedName>
    <definedName name="sikiju">#REF!</definedName>
    <definedName name="sikikei">#REF!</definedName>
    <definedName name="sikikinp">#REF!</definedName>
    <definedName name="sikikins">#REF!</definedName>
    <definedName name="sikip">#REF!</definedName>
    <definedName name="sikis">#REF!</definedName>
    <definedName name="sikit">#REF!</definedName>
    <definedName name="syakuti">#REF!</definedName>
    <definedName name="sykuti">#REF!</definedName>
    <definedName name="syukuti">#REF!</definedName>
    <definedName name="tatehij">#REF!</definedName>
    <definedName name="tatehiju">#REF!</definedName>
    <definedName name="tatehis">#REF!</definedName>
    <definedName name="tatehyou">#REF!</definedName>
    <definedName name="tatehyouju">#REF!</definedName>
    <definedName name="tatehyous">#REF!</definedName>
    <definedName name="tatej">#REF!</definedName>
    <definedName name="tateju">#REF!</definedName>
    <definedName name="tates">#REF!</definedName>
    <definedName name="tatet">#REF!</definedName>
    <definedName name="tatetan">#REF!</definedName>
    <definedName name="tatetanju">#REF!</definedName>
    <definedName name="tatetans">#REF!</definedName>
    <definedName name="tidai">#REF!</definedName>
    <definedName name="tika1">#REF!</definedName>
    <definedName name="tika1j">#REF!</definedName>
    <definedName name="tika1ju">#REF!</definedName>
    <definedName name="tika1s">#REF!</definedName>
    <definedName name="tika2">#REF!</definedName>
    <definedName name="tika2j">#REF!</definedName>
    <definedName name="tika2ju">#REF!</definedName>
    <definedName name="tika2s">#REF!</definedName>
    <definedName name="tika3">#REF!</definedName>
    <definedName name="tika3j">#REF!</definedName>
    <definedName name="tika3ju">#REF!</definedName>
    <definedName name="tika3s">#REF!</definedName>
    <definedName name="tika4">#REF!</definedName>
    <definedName name="tika4j">#REF!</definedName>
    <definedName name="tika4ju">#REF!</definedName>
    <definedName name="tika4s">#REF!</definedName>
    <definedName name="tikapark1">#REF!</definedName>
    <definedName name="tikapark2">#REF!</definedName>
    <definedName name="tikapark3">#REF!</definedName>
    <definedName name="tikapark4">#REF!</definedName>
    <definedName name="tin">#REF!</definedName>
    <definedName name="tinj">#REF!</definedName>
    <definedName name="tinju">#REF!</definedName>
    <definedName name="tinp">#REF!</definedName>
    <definedName name="tins">#REF!</definedName>
    <definedName name="tint">#REF!</definedName>
    <definedName name="toti">#REF!</definedName>
    <definedName name="totihij">#REF!</definedName>
    <definedName name="totihiju">#REF!</definedName>
    <definedName name="totihis">#REF!</definedName>
    <definedName name="totij">#REF!</definedName>
    <definedName name="totiju">#REF!</definedName>
    <definedName name="totis">#REF!</definedName>
    <definedName name="totit">#REF!</definedName>
    <definedName name="totitan">#REF!</definedName>
    <definedName name="tyuri">#REF!</definedName>
    <definedName name="uketori">#REF!</definedName>
    <definedName name="yoseki">#REF!</definedName>
    <definedName name="yukoj">#REF!</definedName>
    <definedName name="yukoju">#REF!</definedName>
    <definedName name="yukojub">#REF!</definedName>
    <definedName name="yukomenj">#REF!</definedName>
    <definedName name="yukomenju">#REF!</definedName>
    <definedName name="yukomens">#REF!</definedName>
    <definedName name="yukos">#REF!</definedName>
    <definedName name="yukot">#REF!</definedName>
    <definedName name="Z_304283E8_9FF4_4EAF_A339_AB5DED981DCC_.wvu.PrintArea" localSheetId="3" hidden="1">'様式1-2'!$T$2:$AQ$58</definedName>
    <definedName name="Z_304283E8_9FF4_4EAF_A339_AB5DED981DCC_.wvu.PrintArea" localSheetId="5" hidden="1">様式4!$B$3:$Z$58</definedName>
    <definedName name="Z_304283E8_9FF4_4EAF_A339_AB5DED981DCC_.wvu.PrintArea" localSheetId="6" hidden="1">様式6!$B$3:$W$61</definedName>
    <definedName name="zan">#REF!</definedName>
    <definedName name="あ１">#REF!</definedName>
    <definedName name="あああ">#REF!</definedName>
    <definedName name="アベ">#REF!</definedName>
    <definedName name="ｼ170">#REF!</definedName>
    <definedName name="ネット">#REF!</definedName>
    <definedName name="フィー①">#REF!</definedName>
    <definedName name="フィー②">#REF!</definedName>
    <definedName name="プロパー合計">#REF!</definedName>
    <definedName name="プロパー事">#REF!</definedName>
    <definedName name="プロパー住">#REF!</definedName>
    <definedName name="プロパー店">#REF!</definedName>
    <definedName name="営業床合計">#REF!</definedName>
    <definedName name="延床">#REF!</definedName>
    <definedName name="延床合計">#REF!</definedName>
    <definedName name="延床事">#REF!</definedName>
    <definedName name="延床住">#REF!</definedName>
    <definedName name="延床店">#REF!</definedName>
    <definedName name="延床面積">#REF!</definedName>
    <definedName name="稼働率">#REF!</definedName>
    <definedName name="稼働率事１年目">#REF!</definedName>
    <definedName name="稼働率事２年目">#REF!</definedName>
    <definedName name="稼働率事３年目以降">#REF!</definedName>
    <definedName name="稼働率住１年目">#REF!</definedName>
    <definedName name="稼働率住２年目">#REF!</definedName>
    <definedName name="稼働率住3年目以降">#REF!</definedName>
    <definedName name="稼働率駐1年目">#REF!</definedName>
    <definedName name="稼働率駐2年目">#REF!</definedName>
    <definedName name="稼働率駐3年目以降">#REF!</definedName>
    <definedName name="稼働率店１年目">#REF!</definedName>
    <definedName name="稼働率店２年目">#REF!</definedName>
    <definedName name="稼働率店３年目以降">#REF!</definedName>
    <definedName name="課税標準土地">#REF!</definedName>
    <definedName name="我加入">#REF!</definedName>
    <definedName name="我契">#REF!</definedName>
    <definedName name="我件数">#REF!</definedName>
    <definedName name="我見込み">#REF!</definedName>
    <definedName name="我見込み2">#REF!</definedName>
    <definedName name="㈱松居ﾋﾞﾙﾏﾈｼﾞﾒﾝﾄ">#REF!</definedName>
    <definedName name="既契約【9B裏】">#REF!</definedName>
    <definedName name="期間">#REF!</definedName>
    <definedName name="金利">#REF!</definedName>
    <definedName name="契約予定【9B裏】">#REF!</definedName>
    <definedName name="建築費単価">#REF!</definedName>
    <definedName name="権利床土地総額">#REF!</definedName>
    <definedName name="権利床敷地合計">#REF!</definedName>
    <definedName name="権利床敷地面積">#REF!</definedName>
    <definedName name="現在">#REF!</definedName>
    <definedName name="個別権利者">#REF!</definedName>
    <definedName name="公示">#REF!</definedName>
    <definedName name="公示1">#REF!</definedName>
    <definedName name="公示類推">#REF!</definedName>
    <definedName name="構成比主体">#REF!</definedName>
    <definedName name="構成比設備">#REF!</definedName>
    <definedName name="合計【9B裏】">#REF!</definedName>
    <definedName name="事P台数">#REF!</definedName>
    <definedName name="事業タイプ" localSheetId="1">#REF!</definedName>
    <definedName name="事業タイプ" localSheetId="2">#REF!</definedName>
    <definedName name="事業タイプ">#REF!</definedName>
    <definedName name="事賃料">#REF!</definedName>
    <definedName name="事敷金">#REF!</definedName>
    <definedName name="借地権割合">#REF!</definedName>
    <definedName name="手交">#REF!</definedName>
    <definedName name="受取利息">#REF!</definedName>
    <definedName name="収益">#REF!</definedName>
    <definedName name="住P台数">#REF!</definedName>
    <definedName name="住賃料">#REF!</definedName>
    <definedName name="住敷金">#REF!</definedName>
    <definedName name="従後G">#REF!</definedName>
    <definedName name="従後プロパー">#REF!</definedName>
    <definedName name="従後延べ床">#REF!</definedName>
    <definedName name="従後延床">#REF!</definedName>
    <definedName name="従前評価">#REF!</definedName>
    <definedName name="重複">#REF!</definedName>
    <definedName name="床N">#REF!</definedName>
    <definedName name="床単価">#REF!</definedName>
    <definedName name="申請タイプ" localSheetId="1">#REF!</definedName>
    <definedName name="申請タイプ" localSheetId="2">#REF!</definedName>
    <definedName name="申請タイプ">#REF!</definedName>
    <definedName name="仙加入">#REF!</definedName>
    <definedName name="仙契">#REF!</definedName>
    <definedName name="仙件数">#REF!</definedName>
    <definedName name="仙見込み">#REF!</definedName>
    <definedName name="仙見込み2">#REF!</definedName>
    <definedName name="専有">#REF!</definedName>
    <definedName name="専有合計">#REF!</definedName>
    <definedName name="専有事">#REF!</definedName>
    <definedName name="専有住">#REF!</definedName>
    <definedName name="専有店">#REF!</definedName>
    <definedName name="専有面積">#REF!</definedName>
    <definedName name="全加入">#REF!</definedName>
    <definedName name="全契">#REF!</definedName>
    <definedName name="全見込み">#REF!</definedName>
    <definedName name="全見込み2">#REF!</definedName>
    <definedName name="全体">#REF!</definedName>
    <definedName name="全体あ">#REF!</definedName>
    <definedName name="総評価">#REF!</definedName>
    <definedName name="耐用年事主">#REF!</definedName>
    <definedName name="耐用年事設">#REF!</definedName>
    <definedName name="耐用年住主">#REF!</definedName>
    <definedName name="耐用年住設">#REF!</definedName>
    <definedName name="耐用年店主">#REF!</definedName>
    <definedName name="耐用年店設">#REF!</definedName>
    <definedName name="台数">#REF!</definedName>
    <definedName name="地区">#REF!</definedName>
    <definedName name="駐車">#REF!</definedName>
    <definedName name="駐車場合計">#REF!</definedName>
    <definedName name="駐車場事">#REF!</definedName>
    <definedName name="駐車場住">#REF!</definedName>
    <definedName name="駐車場店">#REF!</definedName>
    <definedName name="駐賃料">#REF!</definedName>
    <definedName name="駐敷金">#REF!</definedName>
    <definedName name="底地権割合">#REF!</definedName>
    <definedName name="店P台数">#REF!</definedName>
    <definedName name="店賃料">#REF!</definedName>
    <definedName name="店敷金">#REF!</definedName>
    <definedName name="土地">#REF!</definedName>
    <definedName name="土地N">#REF!</definedName>
    <definedName name="土地持分">#REF!</definedName>
    <definedName name="土地持分㎡">#REF!</definedName>
    <definedName name="土地総額">#REF!</definedName>
    <definedName name="土地総額？MB所有分">#REF!</definedName>
    <definedName name="土地総額権利床？">#REF!</definedName>
    <definedName name="土地単価">#REF!</definedName>
    <definedName name="土地面積">#REF!</definedName>
    <definedName name="投資合計">#REF!</definedName>
    <definedName name="日付">#REF!</definedName>
    <definedName name="日付け">#REF!</definedName>
    <definedName name="認証制度名">[3]認証制度名!$B$2:$B$80</definedName>
    <definedName name="認証制度名の一覧">[4]認証制度名!$B$2:$B$88</definedName>
    <definedName name="八加入">#REF!</definedName>
    <definedName name="八契">#REF!</definedName>
    <definedName name="八件数">#REF!</definedName>
    <definedName name="八見込み">#REF!</definedName>
    <definedName name="八見込み2">#REF!</definedName>
    <definedName name="評価額建物">#REF!</definedName>
    <definedName name="敷地持分割合">#REF!</definedName>
    <definedName name="敷地面積">#REF!</definedName>
    <definedName name="敷地面積MB所有床分">#REF!</definedName>
    <definedName name="敷地面積MB所有分">#REF!</definedName>
    <definedName name="敷地面積権利床">#REF!</definedName>
    <definedName name="敷地面積権利床分">#REF!</definedName>
    <definedName name="部屋">#REF!</definedName>
    <definedName name="平均">#REF!</definedName>
    <definedName name="保有期間">#REF!</definedName>
    <definedName name="法人税等">#REF!</definedName>
    <definedName name="有効率">#REF!</definedName>
    <definedName name="有効率事">#REF!</definedName>
    <definedName name="有効率住">#REF!</definedName>
    <definedName name="有効率店">#REF!</definedName>
    <definedName name="容積">#REF!</definedName>
    <definedName name="容積対象床面積">#REF!</definedName>
    <definedName name="容積率">#REF!</definedName>
    <definedName name="様式●＿辞退届" localSheetId="16">#REF!</definedName>
    <definedName name="様式●＿辞退届" localSheetId="17">#REF!</definedName>
    <definedName name="様式●＿辞退届" localSheetId="18">#REF!</definedName>
    <definedName name="様式●＿辞退届" localSheetId="19">#REF!</definedName>
    <definedName name="様式●＿辞退届" localSheetId="13">#REF!</definedName>
    <definedName name="様式●＿辞退届" localSheetId="14">#REF!</definedName>
    <definedName name="様式●＿辞退届" localSheetId="15">#REF!</definedName>
    <definedName name="様式●＿辞退届" localSheetId="10">#REF!</definedName>
    <definedName name="様式●＿辞退届" localSheetId="11">#REF!</definedName>
    <definedName name="様式●＿辞退届" localSheetId="1">#REF!</definedName>
    <definedName name="様式●＿辞退届" localSheetId="2">#REF!</definedName>
    <definedName name="様式●＿辞退届">#REF!</definedName>
    <definedName name="路線別評価">#REF!</definedName>
    <definedName name="路線別変換率">#REF!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N15" i="214" l="1"/>
  <c r="AF15" i="214"/>
  <c r="X15" i="214"/>
  <c r="AN13" i="214"/>
  <c r="AF13" i="214"/>
  <c r="X13" i="214"/>
  <c r="BA2" i="214"/>
  <c r="AY2" i="214"/>
  <c r="AW2" i="214"/>
  <c r="AU2" i="214"/>
  <c r="AS2" i="214"/>
  <c r="AQ2" i="214"/>
  <c r="AO2" i="214"/>
  <c r="AM2" i="214"/>
  <c r="AK2" i="214"/>
  <c r="U55" i="208"/>
  <c r="U53" i="208"/>
  <c r="V52" i="208"/>
  <c r="V51" i="208"/>
  <c r="V50" i="208"/>
  <c r="V49" i="208"/>
  <c r="U7" i="208"/>
  <c r="V6" i="208"/>
  <c r="V5" i="208"/>
  <c r="AN4" i="212"/>
  <c r="AL4" i="212"/>
  <c r="AJ4" i="212"/>
  <c r="AH4" i="212"/>
  <c r="AF4" i="212"/>
  <c r="AD4" i="212"/>
  <c r="AB4" i="212"/>
  <c r="Z4" i="212"/>
  <c r="X4" i="212"/>
  <c r="W63" i="212"/>
  <c r="W64" i="212" s="1"/>
  <c r="V63" i="212"/>
  <c r="V64" i="212" s="1"/>
  <c r="U63" i="212"/>
  <c r="U64" i="212" s="1"/>
  <c r="T63" i="212"/>
  <c r="T64" i="212" s="1"/>
  <c r="S63" i="212"/>
  <c r="S64" i="212" s="1"/>
  <c r="R63" i="212"/>
  <c r="R64" i="212" s="1"/>
  <c r="Q63" i="212"/>
  <c r="Q64" i="212" s="1"/>
  <c r="P63" i="212"/>
  <c r="P64" i="212" s="1"/>
  <c r="O63" i="212"/>
  <c r="O64" i="212" s="1"/>
  <c r="N63" i="212"/>
  <c r="N64" i="212" s="1"/>
  <c r="M63" i="212"/>
  <c r="M64" i="212" s="1"/>
  <c r="L63" i="212"/>
  <c r="L64" i="212" s="1"/>
  <c r="K63" i="212"/>
  <c r="K64" i="212" s="1"/>
  <c r="W30" i="212"/>
  <c r="W31" i="212" s="1"/>
  <c r="V30" i="212"/>
  <c r="V31" i="212" s="1"/>
  <c r="U30" i="212"/>
  <c r="U31" i="212" s="1"/>
  <c r="T30" i="212"/>
  <c r="T31" i="212" s="1"/>
  <c r="S30" i="212"/>
  <c r="S31" i="212" s="1"/>
  <c r="R30" i="212"/>
  <c r="R31" i="212" s="1"/>
  <c r="Q30" i="212"/>
  <c r="Q31" i="212" s="1"/>
  <c r="P30" i="212"/>
  <c r="P31" i="212" s="1"/>
  <c r="O30" i="212"/>
  <c r="O31" i="212" s="1"/>
  <c r="K30" i="212"/>
  <c r="K31" i="212" s="1"/>
  <c r="N29" i="212"/>
  <c r="M29" i="212"/>
  <c r="L29" i="212"/>
  <c r="N28" i="212"/>
  <c r="M28" i="212"/>
  <c r="L28" i="212"/>
  <c r="N27" i="212"/>
  <c r="M27" i="212"/>
  <c r="L27" i="212"/>
  <c r="N26" i="212"/>
  <c r="M26" i="212"/>
  <c r="L26" i="212"/>
  <c r="N25" i="212"/>
  <c r="M25" i="212"/>
  <c r="L25" i="212"/>
  <c r="N24" i="212"/>
  <c r="M24" i="212"/>
  <c r="L24" i="212"/>
  <c r="N23" i="212"/>
  <c r="M23" i="212"/>
  <c r="L23" i="212"/>
  <c r="N22" i="212"/>
  <c r="M22" i="212"/>
  <c r="L22" i="212"/>
  <c r="N21" i="212"/>
  <c r="M21" i="212"/>
  <c r="L21" i="212"/>
  <c r="N20" i="212"/>
  <c r="M20" i="212"/>
  <c r="L20" i="212"/>
  <c r="N19" i="212"/>
  <c r="M19" i="212"/>
  <c r="L19" i="212"/>
  <c r="N18" i="212"/>
  <c r="M18" i="212"/>
  <c r="L18" i="212"/>
  <c r="N17" i="212"/>
  <c r="M17" i="212"/>
  <c r="L17" i="212"/>
  <c r="N16" i="212"/>
  <c r="M16" i="212"/>
  <c r="L16" i="212"/>
  <c r="N15" i="212"/>
  <c r="M15" i="212"/>
  <c r="L15" i="212"/>
  <c r="N14" i="212"/>
  <c r="M14" i="212"/>
  <c r="L14" i="212"/>
  <c r="N13" i="212"/>
  <c r="M13" i="212"/>
  <c r="L13" i="212"/>
  <c r="N12" i="212"/>
  <c r="M12" i="212"/>
  <c r="L12" i="212"/>
  <c r="N11" i="212"/>
  <c r="M11" i="212"/>
  <c r="L11" i="212"/>
  <c r="N10" i="212"/>
  <c r="M10" i="212"/>
  <c r="L10" i="212"/>
  <c r="AQ5" i="209"/>
  <c r="AQ2" i="210"/>
  <c r="AO2" i="210"/>
  <c r="AM2" i="210"/>
  <c r="AK2" i="210"/>
  <c r="AI2" i="210"/>
  <c r="AG2" i="210"/>
  <c r="AE2" i="210"/>
  <c r="AC2" i="210"/>
  <c r="AA2" i="210"/>
  <c r="AU5" i="209"/>
  <c r="AS5" i="209"/>
  <c r="AO5" i="209"/>
  <c r="AM5" i="209"/>
  <c r="AK5" i="209"/>
  <c r="AI5" i="209"/>
  <c r="AG5" i="209"/>
  <c r="AE5" i="209"/>
  <c r="B58" i="210"/>
  <c r="R48" i="208"/>
  <c r="P48" i="208"/>
  <c r="N48" i="208"/>
  <c r="L48" i="208"/>
  <c r="J48" i="208"/>
  <c r="H48" i="208"/>
  <c r="F48" i="208"/>
  <c r="D48" i="208"/>
  <c r="B48" i="208"/>
  <c r="BA2" i="203"/>
  <c r="AY2" i="203"/>
  <c r="AW2" i="203"/>
  <c r="AU2" i="203"/>
  <c r="AS2" i="203"/>
  <c r="AQ2" i="203"/>
  <c r="AO2" i="203"/>
  <c r="AM2" i="203"/>
  <c r="AK2" i="203"/>
  <c r="B11" i="208"/>
  <c r="B8" i="208"/>
  <c r="AN15" i="203"/>
  <c r="AF15" i="203"/>
  <c r="X15" i="203"/>
  <c r="AN13" i="203"/>
  <c r="AF13" i="203"/>
  <c r="X13" i="203"/>
  <c r="N30" i="212" l="1"/>
  <c r="N31" i="212" s="1"/>
  <c r="L30" i="212"/>
  <c r="L31" i="212" s="1"/>
  <c r="M30" i="212"/>
  <c r="M31" i="212" s="1"/>
  <c r="BB3" i="206"/>
  <c r="AZ3" i="206"/>
  <c r="AX3" i="206"/>
  <c r="AV3" i="206"/>
  <c r="AT3" i="206"/>
  <c r="AR3" i="206"/>
  <c r="AP3" i="206"/>
  <c r="AN3" i="206"/>
  <c r="AL3" i="206"/>
  <c r="BD63" i="89" l="1"/>
  <c r="BC63" i="89"/>
  <c r="BB63" i="89"/>
  <c r="BA63" i="89"/>
  <c r="BD2" i="89"/>
  <c r="BC2" i="89"/>
  <c r="BB2" i="89"/>
  <c r="BA2" i="89"/>
  <c r="BD3" i="90"/>
  <c r="BC3" i="90"/>
  <c r="BB3" i="90"/>
  <c r="BA3" i="90"/>
  <c r="BD2" i="90"/>
  <c r="BC2" i="90"/>
  <c r="BB2" i="90"/>
  <c r="BA2" i="90"/>
  <c r="X37" i="90"/>
  <c r="V37" i="90"/>
  <c r="T37" i="90"/>
  <c r="R37" i="90"/>
  <c r="P37" i="90"/>
  <c r="N37" i="90"/>
  <c r="X13" i="90" l="1"/>
  <c r="V13" i="90"/>
  <c r="T13" i="90"/>
  <c r="R13" i="90"/>
  <c r="P13" i="90"/>
  <c r="N13" i="90"/>
  <c r="X7" i="90"/>
  <c r="V7" i="90"/>
  <c r="T7" i="90"/>
  <c r="R7" i="90"/>
  <c r="P7" i="90"/>
  <c r="N7" i="90"/>
  <c r="AY2" i="90"/>
  <c r="AX2" i="90"/>
  <c r="AW2" i="90"/>
  <c r="AV2" i="90"/>
  <c r="AU2" i="90"/>
  <c r="AT2" i="90"/>
  <c r="X93" i="89"/>
  <c r="V93" i="89"/>
  <c r="T93" i="89"/>
  <c r="R93" i="89"/>
  <c r="P93" i="89"/>
  <c r="N93" i="89"/>
  <c r="X67" i="89"/>
  <c r="V67" i="89"/>
  <c r="T67" i="89"/>
  <c r="R67" i="89"/>
  <c r="P67" i="89"/>
  <c r="N67" i="89"/>
  <c r="AY63" i="89"/>
  <c r="AX63" i="89"/>
  <c r="AW63" i="89"/>
  <c r="AV63" i="89"/>
  <c r="AU63" i="89"/>
  <c r="AT63" i="89"/>
  <c r="AY2" i="89"/>
  <c r="AX2" i="89"/>
  <c r="AW2" i="89"/>
  <c r="AV2" i="89"/>
  <c r="AU2" i="89"/>
  <c r="AT2" i="89"/>
  <c r="BG3" i="66" l="1"/>
  <c r="BE3" i="66"/>
  <c r="BC3" i="66"/>
  <c r="BA3" i="66"/>
  <c r="AW3" i="66"/>
  <c r="AU3" i="66"/>
  <c r="AS3" i="66"/>
  <c r="AQ3" i="66"/>
  <c r="AO3" i="66"/>
  <c r="AM3" i="66"/>
  <c r="AK3" i="66"/>
  <c r="AI3" i="66"/>
  <c r="BG3" i="63" l="1"/>
  <c r="BE3" i="63"/>
  <c r="BC3" i="63"/>
  <c r="BA3" i="63"/>
  <c r="AW3" i="63"/>
  <c r="AU3" i="63"/>
  <c r="AS3" i="63"/>
  <c r="AQ3" i="63"/>
  <c r="AO3" i="63"/>
  <c r="AM3" i="63"/>
  <c r="AK3" i="63"/>
  <c r="AI3" i="63"/>
  <c r="BG3" i="61"/>
  <c r="BE3" i="61"/>
  <c r="BC3" i="61"/>
  <c r="BA3" i="61"/>
  <c r="AW3" i="61"/>
  <c r="AU3" i="61"/>
  <c r="AS3" i="61"/>
  <c r="AQ3" i="61"/>
  <c r="AO3" i="61"/>
  <c r="AM3" i="61"/>
  <c r="AK3" i="61"/>
  <c r="AI3" i="61"/>
  <c r="BG3" i="60"/>
  <c r="BE3" i="60"/>
  <c r="BC3" i="60"/>
  <c r="BA3" i="60"/>
  <c r="AW3" i="60"/>
  <c r="AU3" i="60"/>
  <c r="AS3" i="60"/>
  <c r="AQ3" i="60"/>
  <c r="AO3" i="60"/>
  <c r="AM3" i="60"/>
  <c r="AK3" i="60"/>
  <c r="AI3" i="60"/>
  <c r="BG3" i="59"/>
  <c r="BE3" i="59"/>
  <c r="BC3" i="59"/>
  <c r="BA3" i="59"/>
  <c r="AW3" i="59"/>
  <c r="AU3" i="59"/>
  <c r="AS3" i="59"/>
  <c r="AQ3" i="59"/>
  <c r="AO3" i="59"/>
  <c r="AM3" i="59"/>
  <c r="AK3" i="59"/>
  <c r="AI3" i="59"/>
  <c r="BG3" i="55" l="1"/>
  <c r="BE3" i="55"/>
  <c r="BC3" i="55"/>
  <c r="BA3" i="55"/>
  <c r="AW3" i="55"/>
  <c r="AU3" i="55"/>
  <c r="AS3" i="55"/>
  <c r="AQ3" i="55"/>
  <c r="AO3" i="55"/>
  <c r="AM3" i="55"/>
  <c r="AK3" i="55"/>
  <c r="AI3" i="55"/>
  <c r="BG3" i="54"/>
  <c r="BE3" i="54"/>
  <c r="BC3" i="54"/>
  <c r="BA3" i="54"/>
  <c r="AW3" i="54"/>
  <c r="AU3" i="54"/>
  <c r="AS3" i="54"/>
  <c r="AQ3" i="54"/>
  <c r="AO3" i="54"/>
  <c r="AM3" i="54"/>
  <c r="AK3" i="54"/>
  <c r="AI3" i="54"/>
  <c r="BG3" i="18" l="1"/>
  <c r="BE3" i="18"/>
  <c r="BC3" i="18"/>
  <c r="BA3" i="18"/>
  <c r="AI3" i="18"/>
  <c r="AW3" i="18"/>
  <c r="AU3" i="18"/>
  <c r="AS3" i="18"/>
  <c r="AQ3" i="18"/>
  <c r="AO3" i="18"/>
  <c r="AM3" i="18"/>
  <c r="AK3" i="18"/>
  <c r="G3" i="63" l="1"/>
  <c r="G3" i="59"/>
  <c r="G3" i="61"/>
  <c r="G3" i="60"/>
  <c r="G3" i="66" l="1"/>
  <c r="G3" i="55"/>
  <c r="G3" i="54"/>
  <c r="G3"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交付事務局</author>
  </authors>
  <commentList>
    <comment ref="P5" authorId="0" shapeId="0" xr:uid="{FD84778F-D013-4C04-88B4-3C95F6023393}">
      <text>
        <r>
          <rPr>
            <b/>
            <sz val="11"/>
            <color indexed="81"/>
            <rFont val="MS P ゴシック"/>
            <family val="3"/>
            <charset val="128"/>
          </rPr>
          <t>年度を記入</t>
        </r>
        <r>
          <rPr>
            <sz val="11"/>
            <color indexed="81"/>
            <rFont val="MS P ゴシック"/>
            <family val="3"/>
            <charset val="128"/>
          </rPr>
          <t xml:space="preserve">
</t>
        </r>
      </text>
    </comment>
  </commentList>
</comments>
</file>

<file path=xl/sharedStrings.xml><?xml version="1.0" encoding="utf-8"?>
<sst xmlns="http://schemas.openxmlformats.org/spreadsheetml/2006/main" count="2545" uniqueCount="773">
  <si>
    <t>平成</t>
    <rPh sb="0" eb="2">
      <t>ヘイセイ</t>
    </rPh>
    <phoneticPr fontId="4"/>
  </si>
  <si>
    <t>年</t>
    <rPh sb="0" eb="1">
      <t>ネン</t>
    </rPh>
    <phoneticPr fontId="4"/>
  </si>
  <si>
    <t>月</t>
    <rPh sb="0" eb="1">
      <t>ツキ</t>
    </rPh>
    <phoneticPr fontId="4"/>
  </si>
  <si>
    <t>日</t>
    <rPh sb="0" eb="1">
      <t>ヒ</t>
    </rPh>
    <phoneticPr fontId="4"/>
  </si>
  <si>
    <t>（注）この用紙の大きさは、日本工業規格Ａ４とすること。</t>
    <rPh sb="1" eb="2">
      <t>チュウ</t>
    </rPh>
    <rPh sb="5" eb="7">
      <t>ヨウシ</t>
    </rPh>
    <rPh sb="8" eb="9">
      <t>オオ</t>
    </rPh>
    <rPh sb="13" eb="15">
      <t>ニホン</t>
    </rPh>
    <rPh sb="15" eb="17">
      <t>コウギョウ</t>
    </rPh>
    <rPh sb="17" eb="19">
      <t>キカク</t>
    </rPh>
    <phoneticPr fontId="4"/>
  </si>
  <si>
    <t>事業者番号</t>
    <rPh sb="0" eb="3">
      <t>ジギョウシャ</t>
    </rPh>
    <rPh sb="3" eb="5">
      <t>バンゴウ</t>
    </rPh>
    <phoneticPr fontId="2"/>
  </si>
  <si>
    <t>申請日</t>
    <rPh sb="0" eb="2">
      <t>シンセイ</t>
    </rPh>
    <rPh sb="2" eb="3">
      <t>ビ</t>
    </rPh>
    <phoneticPr fontId="2"/>
  </si>
  <si>
    <t>氏名</t>
    <rPh sb="0" eb="2">
      <t>シメイ</t>
    </rPh>
    <phoneticPr fontId="2"/>
  </si>
  <si>
    <t>交付申請する住宅の所在地等</t>
    <rPh sb="0" eb="2">
      <t>コウフ</t>
    </rPh>
    <rPh sb="2" eb="4">
      <t>シンセイ</t>
    </rPh>
    <rPh sb="6" eb="8">
      <t>ジュウタク</t>
    </rPh>
    <rPh sb="9" eb="12">
      <t>ショザイチ</t>
    </rPh>
    <rPh sb="12" eb="13">
      <t>トウ</t>
    </rPh>
    <phoneticPr fontId="2"/>
  </si>
  <si>
    <t>年度</t>
    <rPh sb="0" eb="2">
      <t>ネンド</t>
    </rPh>
    <phoneticPr fontId="2"/>
  </si>
  <si>
    <t>住宅番号</t>
    <rPh sb="0" eb="2">
      <t>ジュウタク</t>
    </rPh>
    <rPh sb="2" eb="4">
      <t>バンゴウ</t>
    </rPh>
    <phoneticPr fontId="2"/>
  </si>
  <si>
    <t>交付申請番号</t>
    <rPh sb="0" eb="2">
      <t>コウフ</t>
    </rPh>
    <rPh sb="2" eb="4">
      <t>シンセイ</t>
    </rPh>
    <rPh sb="4" eb="6">
      <t>バンゴウ</t>
    </rPh>
    <phoneticPr fontId="2"/>
  </si>
  <si>
    <t>役職等</t>
    <rPh sb="0" eb="2">
      <t>ヤクショク</t>
    </rPh>
    <rPh sb="2" eb="3">
      <t>トウ</t>
    </rPh>
    <phoneticPr fontId="2"/>
  </si>
  <si>
    <t>－</t>
    <phoneticPr fontId="2"/>
  </si>
  <si>
    <t>事業タイプ</t>
    <rPh sb="0" eb="2">
      <t>ジギョウ</t>
    </rPh>
    <phoneticPr fontId="2"/>
  </si>
  <si>
    <t>電話番号</t>
    <rPh sb="0" eb="2">
      <t>デンワ</t>
    </rPh>
    <rPh sb="2" eb="4">
      <t>バンゴウ</t>
    </rPh>
    <phoneticPr fontId="4"/>
  </si>
  <si>
    <t>法人番号</t>
    <rPh sb="0" eb="2">
      <t>ホウジン</t>
    </rPh>
    <rPh sb="2" eb="4">
      <t>バンゴウ</t>
    </rPh>
    <phoneticPr fontId="4"/>
  </si>
  <si>
    <t>□</t>
  </si>
  <si>
    <t>名称</t>
    <rPh sb="0" eb="2">
      <t>メイショウ</t>
    </rPh>
    <phoneticPr fontId="2"/>
  </si>
  <si>
    <t>住所</t>
    <rPh sb="0" eb="2">
      <t>ジュウショ</t>
    </rPh>
    <phoneticPr fontId="2"/>
  </si>
  <si>
    <t>代表者</t>
    <rPh sb="0" eb="3">
      <t>ダイヒョウシャ</t>
    </rPh>
    <phoneticPr fontId="2"/>
  </si>
  <si>
    <t>電話番号</t>
    <rPh sb="0" eb="2">
      <t>デンワ</t>
    </rPh>
    <rPh sb="2" eb="4">
      <t>バンゴウ</t>
    </rPh>
    <phoneticPr fontId="2"/>
  </si>
  <si>
    <t>有</t>
    <rPh sb="0" eb="1">
      <t>アリ</t>
    </rPh>
    <phoneticPr fontId="2"/>
  </si>
  <si>
    <t>-</t>
    <phoneticPr fontId="2"/>
  </si>
  <si>
    <t>①</t>
  </si>
  <si>
    <t>所在地</t>
    <rPh sb="0" eb="3">
      <t>ショザイチ</t>
    </rPh>
    <phoneticPr fontId="4"/>
  </si>
  <si>
    <t>２</t>
    <phoneticPr fontId="2"/>
  </si>
  <si>
    <t>□</t>
    <phoneticPr fontId="2"/>
  </si>
  <si>
    <t>３</t>
    <phoneticPr fontId="2"/>
  </si>
  <si>
    <t>千円</t>
    <rPh sb="0" eb="2">
      <t>センエン</t>
    </rPh>
    <phoneticPr fontId="2"/>
  </si>
  <si>
    <t>※交付申請番号は「交付申請番号入力シート」に入力してください。</t>
    <rPh sb="1" eb="3">
      <t>コウフ</t>
    </rPh>
    <rPh sb="3" eb="5">
      <t>シンセイ</t>
    </rPh>
    <rPh sb="5" eb="7">
      <t>バンゴウ</t>
    </rPh>
    <rPh sb="9" eb="11">
      <t>コウフ</t>
    </rPh>
    <rPh sb="11" eb="13">
      <t>シンセイ</t>
    </rPh>
    <rPh sb="13" eb="15">
      <t>バンゴウ</t>
    </rPh>
    <rPh sb="15" eb="17">
      <t>ニュウリョク</t>
    </rPh>
    <rPh sb="22" eb="24">
      <t>ニュウリョク</t>
    </rPh>
    <phoneticPr fontId="2"/>
  </si>
  <si>
    <t>記</t>
    <rPh sb="0" eb="1">
      <t>キ</t>
    </rPh>
    <phoneticPr fontId="2"/>
  </si>
  <si>
    <t>ﾌﾘｶﾞﾅ</t>
    <phoneticPr fontId="4"/>
  </si>
  <si>
    <t>代表者</t>
    <phoneticPr fontId="4"/>
  </si>
  <si>
    <t>ﾌﾘｶﾞﾅ</t>
  </si>
  <si>
    <t>〒</t>
    <phoneticPr fontId="4"/>
  </si>
  <si>
    <t>-</t>
    <phoneticPr fontId="4"/>
  </si>
  <si>
    <t>□</t>
    <phoneticPr fontId="2"/>
  </si>
  <si>
    <t>部署</t>
    <rPh sb="0" eb="2">
      <t>ブショ</t>
    </rPh>
    <phoneticPr fontId="2"/>
  </si>
  <si>
    <t>平成29年度長期優良住宅化リフォーム推進事業補助金交付申請書</t>
  </si>
  <si>
    <t>個人事業主の印鑑登録証明書（原本）</t>
  </si>
  <si>
    <t>平成29年度長期優良住宅化リフォーム推進事業 共同事業実施規約</t>
  </si>
  <si>
    <t>交付申請概要書</t>
  </si>
  <si>
    <t>交付申請額算出表（補助率方式用）</t>
  </si>
  <si>
    <t>建築士によるリフォーム後の住宅性能に係る基準の適合確認書（評価基準型）</t>
  </si>
  <si>
    <t>リフォーム後の住宅性能に係る基準の適合を確認した建築士の建築士免許証の写し</t>
  </si>
  <si>
    <t>交付申請額算出表（単価積上方式用、共同住宅（単価積上方式及び補助率方式併用）用）</t>
  </si>
  <si>
    <t>増改築認定基準への適合性を確認した設計内容説明書</t>
  </si>
  <si>
    <t>現況検査チェックシートの写し（認定長期優良住宅型の場合は状況調査書の写し）、又は既存住宅・現況検査評価書の写し</t>
  </si>
  <si>
    <t>インスペクションを実施した建築士の建築士免許証の写し、又は建築施工管理技士の技術検定試験合格証明書等の写し</t>
  </si>
  <si>
    <t>維持保全計画書の写し</t>
  </si>
  <si>
    <t>付近見取図（住宅の位置を記した地図等）</t>
  </si>
  <si>
    <t>リフォーム工事の請負契約書等の写し及びその内訳書</t>
  </si>
  <si>
    <t>その他支援室、評価室が確認に必要と判断するもの</t>
  </si>
  <si>
    <t>③</t>
  </si>
  <si>
    <t>④</t>
  </si>
  <si>
    <t>⑤</t>
  </si>
  <si>
    <t>⑥</t>
  </si>
  <si>
    <t>⑦</t>
  </si>
  <si>
    <t>⑧</t>
  </si>
  <si>
    <t>⑨</t>
  </si>
  <si>
    <t>⑩</t>
  </si>
  <si>
    <t>⑪</t>
  </si>
  <si>
    <t>⑫</t>
  </si>
  <si>
    <t>⑬</t>
  </si>
  <si>
    <t>⑭</t>
  </si>
  <si>
    <t>⑮</t>
  </si>
  <si>
    <t>⑯</t>
  </si>
  <si>
    <t>⑰</t>
  </si>
  <si>
    <t>⑱</t>
  </si>
  <si>
    <t>⑲</t>
  </si>
  <si>
    <t>⑳</t>
  </si>
  <si>
    <t>㉑</t>
  </si>
  <si>
    <t>㉒</t>
  </si>
  <si>
    <t>㉓</t>
  </si>
  <si>
    <t>㉔</t>
  </si>
  <si>
    <t>㉕</t>
  </si>
  <si>
    <t>㉖</t>
  </si>
  <si>
    <t>㉗</t>
  </si>
  <si>
    <t>㉘</t>
  </si>
  <si>
    <t>㉙</t>
  </si>
  <si>
    <t>㉚</t>
  </si>
  <si>
    <t>㉛</t>
  </si>
  <si>
    <t>㉜</t>
  </si>
  <si>
    <t>㉝</t>
  </si>
  <si>
    <t>㉞</t>
  </si>
  <si>
    <t>㉟</t>
  </si>
  <si>
    <t>番号</t>
    <rPh sb="0" eb="2">
      <t>バンゴウ</t>
    </rPh>
    <phoneticPr fontId="2"/>
  </si>
  <si>
    <t>様式
番号</t>
    <rPh sb="0" eb="2">
      <t>ヨウシキ</t>
    </rPh>
    <rPh sb="3" eb="5">
      <t>バンゴウ</t>
    </rPh>
    <phoneticPr fontId="2"/>
  </si>
  <si>
    <t>１</t>
    <phoneticPr fontId="2"/>
  </si>
  <si>
    <t>２</t>
    <phoneticPr fontId="2"/>
  </si>
  <si>
    <t>２の２</t>
    <phoneticPr fontId="2"/>
  </si>
  <si>
    <t>４</t>
    <phoneticPr fontId="2"/>
  </si>
  <si>
    <t>５</t>
    <phoneticPr fontId="2"/>
  </si>
  <si>
    <t>８の２</t>
    <phoneticPr fontId="2"/>
  </si>
  <si>
    <t>９</t>
    <phoneticPr fontId="2"/>
  </si>
  <si>
    <t>②</t>
    <phoneticPr fontId="2"/>
  </si>
  <si>
    <t>５の２</t>
    <phoneticPr fontId="2"/>
  </si>
  <si>
    <t>７</t>
    <phoneticPr fontId="2"/>
  </si>
  <si>
    <t>３</t>
    <phoneticPr fontId="2"/>
  </si>
  <si>
    <t>５の２</t>
    <phoneticPr fontId="2"/>
  </si>
  <si>
    <t>６</t>
    <phoneticPr fontId="2"/>
  </si>
  <si>
    <t>８</t>
    <phoneticPr fontId="2"/>
  </si>
  <si>
    <t>申請者チェック欄</t>
    <phoneticPr fontId="2"/>
  </si>
  <si>
    <t>□</t>
    <phoneticPr fontId="2"/>
  </si>
  <si>
    <t>適用</t>
    <rPh sb="0" eb="2">
      <t>テキヨウ</t>
    </rPh>
    <phoneticPr fontId="2"/>
  </si>
  <si>
    <t>個人事業主が申請者の場合
ただし、登録リフォーム団体が一括して事業者登録を行った場合は不要</t>
    <rPh sb="0" eb="2">
      <t>コジン</t>
    </rPh>
    <rPh sb="2" eb="5">
      <t>ジギョウヌシ</t>
    </rPh>
    <rPh sb="6" eb="9">
      <t>シンセイシャ</t>
    </rPh>
    <rPh sb="10" eb="12">
      <t>バアイ</t>
    </rPh>
    <rPh sb="43" eb="45">
      <t>フヨウ</t>
    </rPh>
    <phoneticPr fontId="2"/>
  </si>
  <si>
    <t>施工業者が補助事業者の場合</t>
    <phoneticPr fontId="2"/>
  </si>
  <si>
    <t>平成29年度長期優良住宅化リフォーム推進事業 買取再販に係る誓約書</t>
    <phoneticPr fontId="2"/>
  </si>
  <si>
    <t>平成29年度長期優良住宅化リフォーム推進事業 共同事業実施規約（別紙）</t>
    <rPh sb="32" eb="34">
      <t>ベッシ</t>
    </rPh>
    <phoneticPr fontId="2"/>
  </si>
  <si>
    <t>若者による既存住宅購入に伴って実施する場合</t>
    <phoneticPr fontId="2"/>
  </si>
  <si>
    <t>性能向上リフォーム工事内容一覧表</t>
    <phoneticPr fontId="2"/>
  </si>
  <si>
    <t>三世代同居対応改修工事内容一覧表</t>
    <phoneticPr fontId="2"/>
  </si>
  <si>
    <t>交付申請額算出表</t>
    <phoneticPr fontId="2"/>
  </si>
  <si>
    <t>確認費用を補助対象とする場合</t>
    <phoneticPr fontId="2"/>
  </si>
  <si>
    <t>リフォーム後の住宅性能に係る基準の適合を確認した建築士が所属する建築士事務所登録証の写し</t>
    <phoneticPr fontId="2"/>
  </si>
  <si>
    <t>高度省エネルギー型の場合</t>
    <phoneticPr fontId="2"/>
  </si>
  <si>
    <t>ＢＥＬＳ評価書の写し</t>
    <phoneticPr fontId="2"/>
  </si>
  <si>
    <t>確認費用を補助対象とする場合
ただし⑰と同じ場合は不要</t>
    <phoneticPr fontId="2"/>
  </si>
  <si>
    <t>リフォーム工事箇所、工事内容、工事の数量がわかる図面（平面図、立面図、詳細図、仕様書など）</t>
    <phoneticPr fontId="2"/>
  </si>
  <si>
    <t>三世代同居対応改修工事を実施する場合</t>
    <phoneticPr fontId="2"/>
  </si>
  <si>
    <t>リフォーム工事前の平面図</t>
    <phoneticPr fontId="2"/>
  </si>
  <si>
    <t>補助対象とする費用に限る</t>
    <phoneticPr fontId="2"/>
  </si>
  <si>
    <t>施工業者以外の２社による見積書及びその内訳書</t>
    <phoneticPr fontId="2"/>
  </si>
  <si>
    <t>採択通知の写し（採択の変更があった場合は変更後の採択通知の写し）</t>
    <phoneticPr fontId="2"/>
  </si>
  <si>
    <t>住宅の売買契約書の写し</t>
    <phoneticPr fontId="2"/>
  </si>
  <si>
    <t>発注者の年齢が確認できる書類の写し</t>
    <phoneticPr fontId="2"/>
  </si>
  <si>
    <t>交付申請額算出表</t>
    <phoneticPr fontId="2"/>
  </si>
  <si>
    <t>単価積上方式による補助対象工事費の算出表</t>
    <phoneticPr fontId="2"/>
  </si>
  <si>
    <t>※1</t>
    <phoneticPr fontId="2"/>
  </si>
  <si>
    <t>※2</t>
    <phoneticPr fontId="2"/>
  </si>
  <si>
    <t>インスペクションを実施した建築士が所属する建築士事務所登録証の写し</t>
    <phoneticPr fontId="2"/>
  </si>
  <si>
    <t>/</t>
    <phoneticPr fontId="2"/>
  </si>
  <si>
    <t>/</t>
    <phoneticPr fontId="2"/>
  </si>
  <si>
    <t>施工業者が補助事業者で制限事項に該当する場合</t>
    <rPh sb="11" eb="13">
      <t>セイゲン</t>
    </rPh>
    <rPh sb="13" eb="15">
      <t>ジコウ</t>
    </rPh>
    <rPh sb="16" eb="18">
      <t>ガイトウ</t>
    </rPh>
    <rPh sb="20" eb="22">
      <t>バアイ</t>
    </rPh>
    <phoneticPr fontId="2"/>
  </si>
  <si>
    <t>評価機関を活用しない所管行政庁の場合は、認定通知書の写し、認定申請書副本の写し</t>
    <phoneticPr fontId="2"/>
  </si>
  <si>
    <t>インスペクションの実施、リフォーム工事の履歴情報としての図面作成等、維持保全計画の作成及びリフォーム瑕疵保険への加入を表す</t>
    <phoneticPr fontId="2"/>
  </si>
  <si>
    <t>必須</t>
    <rPh sb="0" eb="2">
      <t>ヒッス</t>
    </rPh>
    <phoneticPr fontId="2"/>
  </si>
  <si>
    <t>三世代同居対応改修工事を補助対象とする場合</t>
    <rPh sb="12" eb="14">
      <t>ホジョ</t>
    </rPh>
    <rPh sb="14" eb="16">
      <t>タイショウ</t>
    </rPh>
    <phoneticPr fontId="2"/>
  </si>
  <si>
    <t>技術的審査のみで使用</t>
    <rPh sb="0" eb="3">
      <t>ギジュツテキ</t>
    </rPh>
    <rPh sb="3" eb="5">
      <t>シンサ</t>
    </rPh>
    <rPh sb="8" eb="10">
      <t>シヨウ</t>
    </rPh>
    <phoneticPr fontId="2"/>
  </si>
  <si>
    <t>―</t>
    <phoneticPr fontId="2"/>
  </si>
  <si>
    <t>必須
ただし⑯と同じ場合は不要</t>
    <rPh sb="0" eb="2">
      <t>ヒッス</t>
    </rPh>
    <phoneticPr fontId="2"/>
  </si>
  <si>
    <t>発注者と施工業者が関係会社等である場合
ただし単価積上方式により申請する場合を除く</t>
    <phoneticPr fontId="2"/>
  </si>
  <si>
    <t>必須
ただし三世代同居対応改修工事のみの申請の場合は不要</t>
    <rPh sb="0" eb="2">
      <t>ヒッス</t>
    </rPh>
    <rPh sb="6" eb="17">
      <t>サン</t>
    </rPh>
    <rPh sb="20" eb="22">
      <t>シンセイ</t>
    </rPh>
    <rPh sb="23" eb="25">
      <t>バアイ</t>
    </rPh>
    <rPh sb="26" eb="28">
      <t>フヨウ</t>
    </rPh>
    <phoneticPr fontId="2"/>
  </si>
  <si>
    <t>□</t>
    <phoneticPr fontId="2"/>
  </si>
  <si>
    <t>支援室が提出を求めた書類がある場合</t>
    <rPh sb="0" eb="2">
      <t>シエン</t>
    </rPh>
    <rPh sb="2" eb="3">
      <t>シツ</t>
    </rPh>
    <rPh sb="4" eb="6">
      <t>テイシュツ</t>
    </rPh>
    <rPh sb="7" eb="8">
      <t>モト</t>
    </rPh>
    <rPh sb="10" eb="12">
      <t>ショルイ</t>
    </rPh>
    <rPh sb="15" eb="17">
      <t>バアイ</t>
    </rPh>
    <phoneticPr fontId="2"/>
  </si>
  <si>
    <t>支援室、評価室が提出を求めた書類がある場合</t>
    <rPh sb="0" eb="2">
      <t>シエン</t>
    </rPh>
    <rPh sb="2" eb="3">
      <t>シツ</t>
    </rPh>
    <rPh sb="4" eb="6">
      <t>ヒョウカ</t>
    </rPh>
    <rPh sb="6" eb="7">
      <t>シツ</t>
    </rPh>
    <rPh sb="8" eb="10">
      <t>テイシュツ</t>
    </rPh>
    <rPh sb="11" eb="12">
      <t>モト</t>
    </rPh>
    <rPh sb="14" eb="16">
      <t>ショルイ</t>
    </rPh>
    <rPh sb="19" eb="21">
      <t>バアイ</t>
    </rPh>
    <phoneticPr fontId="2"/>
  </si>
  <si>
    <t>★</t>
    <phoneticPr fontId="2"/>
  </si>
  <si>
    <r>
      <t xml:space="preserve">必須
</t>
    </r>
    <r>
      <rPr>
        <b/>
        <u/>
        <sz val="9"/>
        <color theme="1"/>
        <rFont val="ＭＳ Ｐゴシック"/>
        <family val="3"/>
        <charset val="128"/>
      </rPr>
      <t>この書類のみ事業者ポータルサイトからダウンロード</t>
    </r>
    <rPh sb="0" eb="2">
      <t>ヒッス</t>
    </rPh>
    <rPh sb="5" eb="7">
      <t>ショルイ</t>
    </rPh>
    <rPh sb="9" eb="12">
      <t>ジギョウシャ</t>
    </rPh>
    <phoneticPr fontId="2"/>
  </si>
  <si>
    <t>確認費用を補助対象とする場合</t>
    <phoneticPr fontId="2"/>
  </si>
  <si>
    <t>※</t>
    <phoneticPr fontId="2"/>
  </si>
  <si>
    <t>平成29年度長期優良住宅化リフォーム推進事業補助金完了実績報告書（兼、請求書）</t>
  </si>
  <si>
    <t>完了実績報告概要書</t>
  </si>
  <si>
    <t>建築士による工事内容確認書</t>
  </si>
  <si>
    <t>長期優良住宅(増改築)の認定通知書の写し</t>
  </si>
  <si>
    <t>長期優良住宅(増改築)の認定申請書（第一面から第四面）の副本写し</t>
  </si>
  <si>
    <t>リフォーム工事箇所の工事写真</t>
  </si>
  <si>
    <t>リフォーム工事の費用の支払いが確認できるもの（領収書等）</t>
  </si>
  <si>
    <t>長期優良住宅(増改築)の認定の内容に変更となったことが分かる書類</t>
  </si>
  <si>
    <t>変更に関するＢＥＬＳ評価書の写し（高度省エネルギー型の場合）</t>
  </si>
  <si>
    <t>変更に関するリフォーム工事の請負契約書等の写し、及びその内訳書</t>
  </si>
  <si>
    <t>その他支援室が確認に必要と判断するもの</t>
  </si>
  <si>
    <t>１３</t>
    <phoneticPr fontId="2"/>
  </si>
  <si>
    <t>１２</t>
    <phoneticPr fontId="2"/>
  </si>
  <si>
    <t>１１</t>
    <phoneticPr fontId="2"/>
  </si>
  <si>
    <r>
      <t>変更に関するインスペクション等</t>
    </r>
    <r>
      <rPr>
        <vertAlign val="superscript"/>
        <sz val="10"/>
        <color rgb="FFFF0000"/>
        <rFont val="ＭＳ Ｐゴシック"/>
        <family val="3"/>
        <charset val="128"/>
      </rPr>
      <t>※</t>
    </r>
    <r>
      <rPr>
        <sz val="10"/>
        <color theme="1"/>
        <rFont val="ＭＳ Ｐゴシック"/>
        <family val="3"/>
        <charset val="128"/>
      </rPr>
      <t>に関する契約書等の写し</t>
    </r>
    <phoneticPr fontId="2"/>
  </si>
  <si>
    <t>⑲</t>
    <phoneticPr fontId="2"/>
  </si>
  <si>
    <t>⑳</t>
    <phoneticPr fontId="2"/>
  </si>
  <si>
    <t>㉑</t>
    <phoneticPr fontId="2"/>
  </si>
  <si>
    <t>㉒</t>
    <phoneticPr fontId="2"/>
  </si>
  <si>
    <t>㉓</t>
    <phoneticPr fontId="2"/>
  </si>
  <si>
    <t>㉔</t>
    <phoneticPr fontId="2"/>
  </si>
  <si>
    <t>㉕</t>
    <phoneticPr fontId="2"/>
  </si>
  <si>
    <t>㉖</t>
    <phoneticPr fontId="2"/>
  </si>
  <si>
    <t>㉗</t>
    <phoneticPr fontId="2"/>
  </si>
  <si>
    <t>㉘</t>
    <phoneticPr fontId="2"/>
  </si>
  <si>
    <t>㉙</t>
    <phoneticPr fontId="2"/>
  </si>
  <si>
    <t>㉚</t>
    <phoneticPr fontId="2"/>
  </si>
  <si>
    <t>確認費用を補助対象とする場合</t>
    <rPh sb="0" eb="2">
      <t>カクニン</t>
    </rPh>
    <rPh sb="2" eb="4">
      <t>ヒヨウ</t>
    </rPh>
    <rPh sb="5" eb="7">
      <t>ホジョ</t>
    </rPh>
    <rPh sb="7" eb="9">
      <t>タイショウ</t>
    </rPh>
    <rPh sb="12" eb="14">
      <t>バアイ</t>
    </rPh>
    <phoneticPr fontId="2"/>
  </si>
  <si>
    <t>費用を補助対象とした場合</t>
    <rPh sb="0" eb="2">
      <t>ヒヨウ</t>
    </rPh>
    <rPh sb="3" eb="5">
      <t>ホジョ</t>
    </rPh>
    <rPh sb="5" eb="7">
      <t>タイショウ</t>
    </rPh>
    <rPh sb="10" eb="12">
      <t>バアイ</t>
    </rPh>
    <phoneticPr fontId="2"/>
  </si>
  <si>
    <t>（必須）</t>
    <rPh sb="1" eb="3">
      <t>ヒッス</t>
    </rPh>
    <phoneticPr fontId="2"/>
  </si>
  <si>
    <t>変更に関する技術的審査のみで使用</t>
    <rPh sb="0" eb="2">
      <t>ヘンコウ</t>
    </rPh>
    <rPh sb="3" eb="4">
      <t>カン</t>
    </rPh>
    <rPh sb="6" eb="9">
      <t>ギジュツテキ</t>
    </rPh>
    <rPh sb="9" eb="11">
      <t>シンサ</t>
    </rPh>
    <rPh sb="14" eb="16">
      <t>シヨウ</t>
    </rPh>
    <phoneticPr fontId="2"/>
  </si>
  <si>
    <t>リフォーム瑕疵保険の付保証明書の写し</t>
    <phoneticPr fontId="2"/>
  </si>
  <si>
    <r>
      <t>インスペクション等</t>
    </r>
    <r>
      <rPr>
        <vertAlign val="superscript"/>
        <sz val="10"/>
        <color theme="1"/>
        <rFont val="ＭＳ Ｐゴシック"/>
        <family val="3"/>
        <charset val="128"/>
      </rPr>
      <t>※</t>
    </r>
    <r>
      <rPr>
        <sz val="10"/>
        <color theme="1"/>
        <rFont val="ＭＳ Ｐゴシック"/>
        <family val="3"/>
        <charset val="128"/>
      </rPr>
      <t>の費用の支払いが確認できるもの（領収書等）</t>
    </r>
    <phoneticPr fontId="2"/>
  </si>
  <si>
    <r>
      <t>提出書類チェックシート（完了実績報告用）　</t>
    </r>
    <r>
      <rPr>
        <b/>
        <sz val="10"/>
        <color rgb="FFFF0000"/>
        <rFont val="ＭＳ Ｐゴシック"/>
        <family val="3"/>
        <charset val="128"/>
      </rPr>
      <t>■このシートです■</t>
    </r>
    <phoneticPr fontId="2"/>
  </si>
  <si>
    <t>（必須）
高度省エネルギー型の場合</t>
    <rPh sb="1" eb="3">
      <t>ヒッス</t>
    </rPh>
    <rPh sb="5" eb="14">
      <t>コウド</t>
    </rPh>
    <rPh sb="15" eb="17">
      <t>バアイ</t>
    </rPh>
    <phoneticPr fontId="2"/>
  </si>
  <si>
    <t>例：変更認定通知書の写し及び変更認定申請書副本の写し
     評価機関による変更に関する技術的審査適合証の写し
     変更に関する増改築認定基準への適合性を確認した設計内容
     説明書　等</t>
    <phoneticPr fontId="2"/>
  </si>
  <si>
    <t>―</t>
  </si>
  <si>
    <t>―</t>
    <phoneticPr fontId="2"/>
  </si>
  <si>
    <r>
      <t>提出書類チェックシート（交付申請用）　</t>
    </r>
    <r>
      <rPr>
        <b/>
        <sz val="10"/>
        <color rgb="FF00B050"/>
        <rFont val="ＭＳ Ｐゴシック"/>
        <family val="3"/>
        <charset val="128"/>
      </rPr>
      <t>■ このシートです ■</t>
    </r>
    <phoneticPr fontId="2"/>
  </si>
  <si>
    <r>
      <t>その他支援室、評価室が確認に必要と判断するもの</t>
    </r>
    <r>
      <rPr>
        <sz val="10"/>
        <color rgb="FFFF0000"/>
        <rFont val="ＭＳ Ｐゴシック"/>
        <family val="3"/>
        <charset val="128"/>
      </rPr>
      <t>★</t>
    </r>
    <phoneticPr fontId="2"/>
  </si>
  <si>
    <r>
      <t>リフォーム工事箇所、工事内容、工事の数量がわかる図面（平面図、立面図、詳細図、仕様書など）</t>
    </r>
    <r>
      <rPr>
        <sz val="10"/>
        <color rgb="FFFF0000"/>
        <rFont val="ＭＳ Ｐゴシック"/>
        <family val="3"/>
        <charset val="128"/>
      </rPr>
      <t>★</t>
    </r>
    <phoneticPr fontId="2"/>
  </si>
  <si>
    <r>
      <t>「リフォーム後の住宅性能に係る基準の適合状況確認書」で建築士が適合確認のために用いた図書等</t>
    </r>
    <r>
      <rPr>
        <sz val="10"/>
        <color rgb="FFFF0000"/>
        <rFont val="ＭＳ Ｐゴシック"/>
        <family val="3"/>
        <charset val="128"/>
      </rPr>
      <t>★</t>
    </r>
    <phoneticPr fontId="2"/>
  </si>
  <si>
    <r>
      <t>交付申請概要書</t>
    </r>
    <r>
      <rPr>
        <sz val="10"/>
        <color rgb="FFFF0000"/>
        <rFont val="ＭＳ Ｐゴシック"/>
        <family val="3"/>
        <charset val="128"/>
      </rPr>
      <t>★</t>
    </r>
    <phoneticPr fontId="2"/>
  </si>
  <si>
    <r>
      <t>提出書類チェックシート（交付申請用）　</t>
    </r>
    <r>
      <rPr>
        <b/>
        <sz val="10"/>
        <color rgb="FF00B050"/>
        <rFont val="ＭＳ Ｐゴシック"/>
        <family val="3"/>
        <charset val="128"/>
      </rPr>
      <t>■ このシートです ■</t>
    </r>
    <phoneticPr fontId="2"/>
  </si>
  <si>
    <t>★</t>
  </si>
  <si>
    <r>
      <t xml:space="preserve">必須
</t>
    </r>
    <r>
      <rPr>
        <b/>
        <u/>
        <sz val="9"/>
        <color theme="1"/>
        <rFont val="ＭＳ Ｐゴシック"/>
        <family val="3"/>
        <charset val="128"/>
      </rPr>
      <t>この様式のみ事業者ポータルサイトからダウンロード</t>
    </r>
    <rPh sb="0" eb="2">
      <t>ヒッス</t>
    </rPh>
    <rPh sb="5" eb="7">
      <t>ヨウシキ</t>
    </rPh>
    <rPh sb="9" eb="12">
      <t>ジギョウシャ</t>
    </rPh>
    <phoneticPr fontId="2"/>
  </si>
  <si>
    <r>
      <t>リフォーム後の住宅性能に係る基準の適合を確認した建築士の</t>
    </r>
    <r>
      <rPr>
        <b/>
        <sz val="10"/>
        <color theme="1"/>
        <rFont val="ＭＳ Ｐゴシック"/>
        <family val="3"/>
        <charset val="128"/>
      </rPr>
      <t>建築士免許証</t>
    </r>
    <r>
      <rPr>
        <sz val="10"/>
        <color theme="1"/>
        <rFont val="ＭＳ Ｐゴシック"/>
        <family val="3"/>
        <charset val="128"/>
      </rPr>
      <t>の写し</t>
    </r>
    <phoneticPr fontId="2"/>
  </si>
  <si>
    <r>
      <t>リフォーム後の住宅性能に係る基準の適合を確認した建築士が所属する</t>
    </r>
    <r>
      <rPr>
        <b/>
        <sz val="10"/>
        <color theme="1"/>
        <rFont val="ＭＳ Ｐゴシック"/>
        <family val="3"/>
        <charset val="128"/>
      </rPr>
      <t>建築士事務所登録証</t>
    </r>
    <r>
      <rPr>
        <sz val="10"/>
        <color theme="1"/>
        <rFont val="ＭＳ Ｐゴシック"/>
        <family val="3"/>
        <charset val="128"/>
      </rPr>
      <t>の写し</t>
    </r>
    <phoneticPr fontId="2"/>
  </si>
  <si>
    <t>建築士によるリフォーム後の住宅性能に係る基準の適合確認書（評価基準型等）</t>
    <phoneticPr fontId="2"/>
  </si>
  <si>
    <r>
      <t>「リフォーム後の住宅性能に係る基準の適合状況確認書」で建築士が</t>
    </r>
    <r>
      <rPr>
        <b/>
        <sz val="10"/>
        <color theme="1"/>
        <rFont val="ＭＳ Ｐゴシック"/>
        <family val="3"/>
        <charset val="128"/>
      </rPr>
      <t>適合確認のために用いた図書</t>
    </r>
    <r>
      <rPr>
        <sz val="10"/>
        <color theme="1"/>
        <rFont val="ＭＳ Ｐゴシック"/>
        <family val="3"/>
        <charset val="128"/>
      </rPr>
      <t>等</t>
    </r>
    <phoneticPr fontId="2"/>
  </si>
  <si>
    <r>
      <t>工事内容を確認した建築士の</t>
    </r>
    <r>
      <rPr>
        <b/>
        <sz val="10"/>
        <color theme="1"/>
        <rFont val="ＭＳ Ｐゴシック"/>
        <family val="3"/>
        <charset val="128"/>
      </rPr>
      <t>建築士免許証</t>
    </r>
    <r>
      <rPr>
        <sz val="10"/>
        <color theme="1"/>
        <rFont val="ＭＳ Ｐゴシック"/>
        <family val="3"/>
        <charset val="128"/>
      </rPr>
      <t>の写し</t>
    </r>
    <phoneticPr fontId="2"/>
  </si>
  <si>
    <r>
      <t>工事内容を確認した建築士が所属する</t>
    </r>
    <r>
      <rPr>
        <b/>
        <sz val="10"/>
        <color theme="1"/>
        <rFont val="ＭＳ Ｐゴシック"/>
        <family val="3"/>
        <charset val="128"/>
      </rPr>
      <t>建築士事務所登録証</t>
    </r>
    <r>
      <rPr>
        <sz val="10"/>
        <color theme="1"/>
        <rFont val="ＭＳ Ｐゴシック"/>
        <family val="3"/>
        <charset val="128"/>
      </rPr>
      <t>の写し（確認費用を補助対象とする場合）</t>
    </r>
    <phoneticPr fontId="2"/>
  </si>
  <si>
    <r>
      <t>工事内容を確認した建築士の</t>
    </r>
    <r>
      <rPr>
        <b/>
        <sz val="10"/>
        <color theme="1"/>
        <rFont val="ＭＳ Ｐゴシック"/>
        <family val="3"/>
        <charset val="128"/>
      </rPr>
      <t>建築士免許証</t>
    </r>
    <r>
      <rPr>
        <sz val="10"/>
        <color theme="1"/>
        <rFont val="ＭＳ Ｐゴシック"/>
        <family val="3"/>
        <charset val="128"/>
      </rPr>
      <t>の写し</t>
    </r>
    <phoneticPr fontId="2"/>
  </si>
  <si>
    <r>
      <t>工事内容を確認した建築士が所属する</t>
    </r>
    <r>
      <rPr>
        <b/>
        <sz val="10"/>
        <color theme="1"/>
        <rFont val="ＭＳ Ｐゴシック"/>
        <family val="3"/>
        <charset val="128"/>
      </rPr>
      <t>建築士事務所登録証</t>
    </r>
    <r>
      <rPr>
        <sz val="10"/>
        <color theme="1"/>
        <rFont val="ＭＳ Ｐゴシック"/>
        <family val="3"/>
        <charset val="128"/>
      </rPr>
      <t>の写し（確認費用を補助対象とする場合）</t>
    </r>
    <phoneticPr fontId="2"/>
  </si>
  <si>
    <t>◆</t>
    <phoneticPr fontId="2"/>
  </si>
  <si>
    <t>リフォーム工事の内容や事業費の増減を伴う変更等により交付申請時から変更となる場合に提出が必要です。</t>
    <rPh sb="5" eb="7">
      <t>コウジ</t>
    </rPh>
    <rPh sb="8" eb="10">
      <t>ナイヨウ</t>
    </rPh>
    <rPh sb="11" eb="14">
      <t>ジギョウヒ</t>
    </rPh>
    <rPh sb="15" eb="17">
      <t>ゾウゲン</t>
    </rPh>
    <rPh sb="18" eb="19">
      <t>トモナ</t>
    </rPh>
    <rPh sb="20" eb="22">
      <t>ヘンコウ</t>
    </rPh>
    <rPh sb="22" eb="23">
      <t>トウ</t>
    </rPh>
    <rPh sb="26" eb="28">
      <t>コウフ</t>
    </rPh>
    <rPh sb="28" eb="30">
      <t>シンセイ</t>
    </rPh>
    <rPh sb="30" eb="31">
      <t>ジ</t>
    </rPh>
    <rPh sb="33" eb="35">
      <t>ヘンコウ</t>
    </rPh>
    <rPh sb="38" eb="40">
      <t>バアイ</t>
    </rPh>
    <rPh sb="41" eb="43">
      <t>テイシュツ</t>
    </rPh>
    <rPh sb="44" eb="46">
      <t>ヒツヨウ</t>
    </rPh>
    <phoneticPr fontId="2"/>
  </si>
  <si>
    <r>
      <t>提出書類チェックシート（完了実績報告用）　</t>
    </r>
    <r>
      <rPr>
        <b/>
        <sz val="10"/>
        <color rgb="FF00B050"/>
        <rFont val="ＭＳ Ｐゴシック"/>
        <family val="3"/>
        <charset val="128"/>
      </rPr>
      <t>■このシートです■</t>
    </r>
    <phoneticPr fontId="2"/>
  </si>
  <si>
    <t>＊評価室受付日</t>
    <rPh sb="1" eb="3">
      <t>ヒョウカ</t>
    </rPh>
    <rPh sb="3" eb="4">
      <t>シツ</t>
    </rPh>
    <rPh sb="4" eb="6">
      <t>ウケツケ</t>
    </rPh>
    <rPh sb="6" eb="7">
      <t>ビ</t>
    </rPh>
    <phoneticPr fontId="2"/>
  </si>
  <si>
    <t>＊支援室
記入欄</t>
    <rPh sb="1" eb="3">
      <t>シエン</t>
    </rPh>
    <rPh sb="3" eb="4">
      <t>シツ</t>
    </rPh>
    <rPh sb="5" eb="7">
      <t>キニュウ</t>
    </rPh>
    <rPh sb="7" eb="8">
      <t>ラン</t>
    </rPh>
    <phoneticPr fontId="2"/>
  </si>
  <si>
    <t>＊：支援室記入欄</t>
    <rPh sb="2" eb="4">
      <t>シエン</t>
    </rPh>
    <rPh sb="4" eb="5">
      <t>シツ</t>
    </rPh>
    <rPh sb="5" eb="7">
      <t>キニュウ</t>
    </rPh>
    <rPh sb="7" eb="8">
      <t>ラン</t>
    </rPh>
    <phoneticPr fontId="2"/>
  </si>
  <si>
    <r>
      <t>提出書類チェックシート（交付申請用）　</t>
    </r>
    <r>
      <rPr>
        <b/>
        <sz val="10"/>
        <color rgb="FF00B050"/>
        <rFont val="ＭＳ Ｐゴシック"/>
        <family val="3"/>
        <charset val="128"/>
      </rPr>
      <t>■ このシートです ■</t>
    </r>
    <phoneticPr fontId="2"/>
  </si>
  <si>
    <r>
      <t>技術的審査で必要となる書類です。</t>
    </r>
    <r>
      <rPr>
        <b/>
        <u/>
        <sz val="10"/>
        <color rgb="FFFF0000"/>
        <rFont val="ＭＳ Ｐゴシック"/>
        <family val="3"/>
        <charset val="128"/>
        <scheme val="minor"/>
      </rPr>
      <t>交付申請書の書類を複写</t>
    </r>
    <r>
      <rPr>
        <sz val="10"/>
        <color rgb="FFFF0000"/>
        <rFont val="ＭＳ Ｐゴシック"/>
        <family val="3"/>
        <charset val="128"/>
        <scheme val="minor"/>
      </rPr>
      <t>し、事業者ポータルサイトからダウンロードした</t>
    </r>
    <rPh sb="0" eb="3">
      <t>ギジュツテキ</t>
    </rPh>
    <rPh sb="3" eb="5">
      <t>シンサ</t>
    </rPh>
    <rPh sb="6" eb="8">
      <t>ヒツヨウ</t>
    </rPh>
    <rPh sb="11" eb="13">
      <t>ショルイ</t>
    </rPh>
    <rPh sb="16" eb="18">
      <t>コウフ</t>
    </rPh>
    <rPh sb="18" eb="21">
      <t>シンセイショ</t>
    </rPh>
    <rPh sb="22" eb="24">
      <t>ショルイ</t>
    </rPh>
    <rPh sb="25" eb="27">
      <t>フクシャ</t>
    </rPh>
    <rPh sb="29" eb="32">
      <t>ジギョウシャ</t>
    </rPh>
    <phoneticPr fontId="2"/>
  </si>
  <si>
    <t>事業タイプ</t>
    <rPh sb="0" eb="2">
      <t>ジギョウ</t>
    </rPh>
    <phoneticPr fontId="2"/>
  </si>
  <si>
    <t>長期優良住宅（増改築）認定</t>
  </si>
  <si>
    <t>認定長期優良住宅型・高度省エネルギー型・提案型</t>
    <rPh sb="0" eb="9">
      <t>ニンテイ</t>
    </rPh>
    <rPh sb="10" eb="19">
      <t>コウド</t>
    </rPh>
    <rPh sb="20" eb="22">
      <t>テイアン</t>
    </rPh>
    <rPh sb="22" eb="23">
      <t>カタ</t>
    </rPh>
    <phoneticPr fontId="2"/>
  </si>
  <si>
    <t>取得しない</t>
    <rPh sb="0" eb="2">
      <t>シュトク</t>
    </rPh>
    <phoneticPr fontId="2"/>
  </si>
  <si>
    <t>単価積上方式</t>
    <rPh sb="0" eb="6">
      <t>タンカ</t>
    </rPh>
    <phoneticPr fontId="2"/>
  </si>
  <si>
    <t>補助金算出方式</t>
    <phoneticPr fontId="2"/>
  </si>
  <si>
    <t>このチェックシートは次の申請に対応したものです。</t>
    <rPh sb="10" eb="11">
      <t>ツギ</t>
    </rPh>
    <rPh sb="12" eb="14">
      <t>シンセイ</t>
    </rPh>
    <rPh sb="15" eb="17">
      <t>タイオウ</t>
    </rPh>
    <phoneticPr fontId="2"/>
  </si>
  <si>
    <t>評価基準型・提案型</t>
    <rPh sb="0" eb="5">
      <t>ヒョウカ</t>
    </rPh>
    <rPh sb="6" eb="8">
      <t>テイアン</t>
    </rPh>
    <rPh sb="8" eb="9">
      <t>カタ</t>
    </rPh>
    <phoneticPr fontId="2"/>
  </si>
  <si>
    <t>補助率方式</t>
    <rPh sb="0" eb="5">
      <t>ホジョ</t>
    </rPh>
    <phoneticPr fontId="2"/>
  </si>
  <si>
    <t>認定長期優良住宅型・提案型</t>
    <rPh sb="0" eb="9">
      <t>ニンテイ</t>
    </rPh>
    <rPh sb="10" eb="12">
      <t>テイアン</t>
    </rPh>
    <rPh sb="12" eb="13">
      <t>カタ</t>
    </rPh>
    <phoneticPr fontId="2"/>
  </si>
  <si>
    <t>取得する</t>
    <rPh sb="0" eb="2">
      <t>シュトク</t>
    </rPh>
    <phoneticPr fontId="2"/>
  </si>
  <si>
    <t>事前採択タイプの場合</t>
    <rPh sb="0" eb="7">
      <t>ジゼン</t>
    </rPh>
    <rPh sb="8" eb="10">
      <t>バアイ</t>
    </rPh>
    <phoneticPr fontId="2"/>
  </si>
  <si>
    <r>
      <t>評価機関による増改築認定基準への適合性を確認した書類（技術的審査適合証）の写し</t>
    </r>
    <r>
      <rPr>
        <b/>
        <vertAlign val="superscript"/>
        <sz val="10"/>
        <color rgb="FF0070C0"/>
        <rFont val="ＭＳ Ｐゴシック"/>
        <family val="3"/>
        <charset val="128"/>
      </rPr>
      <t>※1</t>
    </r>
    <phoneticPr fontId="2"/>
  </si>
  <si>
    <r>
      <t>インスペクション等</t>
    </r>
    <r>
      <rPr>
        <b/>
        <vertAlign val="superscript"/>
        <sz val="10"/>
        <color rgb="FF0070C0"/>
        <rFont val="ＭＳ Ｐゴシック"/>
        <family val="3"/>
        <charset val="128"/>
      </rPr>
      <t>※2</t>
    </r>
    <r>
      <rPr>
        <sz val="10"/>
        <color theme="1"/>
        <rFont val="ＭＳ Ｐゴシック"/>
        <family val="3"/>
        <charset val="128"/>
      </rPr>
      <t>に関する契約書等の写し</t>
    </r>
    <phoneticPr fontId="2"/>
  </si>
  <si>
    <r>
      <t>インスペクション等</t>
    </r>
    <r>
      <rPr>
        <b/>
        <vertAlign val="superscript"/>
        <sz val="10"/>
        <color rgb="FF0070C0"/>
        <rFont val="ＭＳ Ｐゴシック"/>
        <family val="3"/>
        <charset val="128"/>
      </rPr>
      <t>※</t>
    </r>
    <r>
      <rPr>
        <sz val="10"/>
        <rFont val="ＭＳ Ｐゴシック"/>
        <family val="3"/>
        <charset val="128"/>
      </rPr>
      <t>に関する契約書等の写し</t>
    </r>
    <phoneticPr fontId="2"/>
  </si>
  <si>
    <r>
      <t>提出書類　　（全て</t>
    </r>
    <r>
      <rPr>
        <b/>
        <sz val="9"/>
        <color theme="1"/>
        <rFont val="ＭＳ Ｐゴシック"/>
        <family val="3"/>
        <charset val="128"/>
      </rPr>
      <t>片面印刷</t>
    </r>
    <r>
      <rPr>
        <sz val="9"/>
        <color theme="1"/>
        <rFont val="ＭＳ Ｐゴシック"/>
        <family val="3"/>
        <charset val="128"/>
      </rPr>
      <t>としてください）</t>
    </r>
    <rPh sb="0" eb="2">
      <t>テイシュツ</t>
    </rPh>
    <rPh sb="2" eb="4">
      <t>ショルイ</t>
    </rPh>
    <rPh sb="7" eb="8">
      <t>スベ</t>
    </rPh>
    <rPh sb="9" eb="11">
      <t>カタメン</t>
    </rPh>
    <rPh sb="11" eb="13">
      <t>インサツ</t>
    </rPh>
    <phoneticPr fontId="2"/>
  </si>
  <si>
    <r>
      <t>その他支援室、評価室が確認に必要と判断するもの</t>
    </r>
    <r>
      <rPr>
        <sz val="10"/>
        <color rgb="FFFF0000"/>
        <rFont val="ＭＳ Ｐゴシック"/>
        <family val="3"/>
        <charset val="128"/>
      </rPr>
      <t>★</t>
    </r>
    <phoneticPr fontId="2"/>
  </si>
  <si>
    <r>
      <t>リフォーム工事箇所、工事内容、工事の数量がわかる図面（平面図、立面図、詳細図、仕様書など）</t>
    </r>
    <r>
      <rPr>
        <sz val="10"/>
        <color rgb="FFFF0000"/>
        <rFont val="ＭＳ Ｐゴシック"/>
        <family val="3"/>
        <charset val="128"/>
      </rPr>
      <t>★</t>
    </r>
    <phoneticPr fontId="2"/>
  </si>
  <si>
    <r>
      <t>「リフォーム後の住宅性能に係る基準の適合状況確認書」で建築士が適合確認のために用いた図書等</t>
    </r>
    <r>
      <rPr>
        <sz val="10"/>
        <color rgb="FFFF0000"/>
        <rFont val="ＭＳ Ｐゴシック"/>
        <family val="3"/>
        <charset val="128"/>
      </rPr>
      <t>★</t>
    </r>
    <phoneticPr fontId="2"/>
  </si>
  <si>
    <r>
      <t>必須</t>
    </r>
    <r>
      <rPr>
        <sz val="9"/>
        <color rgb="FF00B050"/>
        <rFont val="ＭＳ Ｐゴシック"/>
        <family val="3"/>
        <charset val="128"/>
      </rPr>
      <t/>
    </r>
    <rPh sb="0" eb="2">
      <t>ヒッス</t>
    </rPh>
    <phoneticPr fontId="2"/>
  </si>
  <si>
    <t>リフォーム後の住宅性能に係る基準の適合を確認した建築士が所属する建築士事務所登録証の写し</t>
    <phoneticPr fontId="2"/>
  </si>
  <si>
    <r>
      <t>リフォーム後の住宅性能に係る基準等の適合状況確認書及び単価積上方式による補助対象工事費の算出表</t>
    </r>
    <r>
      <rPr>
        <sz val="10"/>
        <color rgb="FFFF0000"/>
        <rFont val="ＭＳ Ｐゴシック"/>
        <family val="3"/>
        <charset val="128"/>
      </rPr>
      <t xml:space="preserve">★
</t>
    </r>
    <r>
      <rPr>
        <sz val="9"/>
        <color rgb="FFFF0000"/>
        <rFont val="ＭＳ Ｐゴシック"/>
        <family val="3"/>
        <charset val="128"/>
      </rPr>
      <t>※補助対象工事費を算出する部分を削除しています。</t>
    </r>
    <rPh sb="50" eb="52">
      <t>ホジョ</t>
    </rPh>
    <rPh sb="52" eb="54">
      <t>タイショウ</t>
    </rPh>
    <rPh sb="54" eb="56">
      <t>コウジ</t>
    </rPh>
    <rPh sb="56" eb="57">
      <t>ヒ</t>
    </rPh>
    <rPh sb="58" eb="60">
      <t>サンシュツ</t>
    </rPh>
    <rPh sb="62" eb="64">
      <t>ブブン</t>
    </rPh>
    <rPh sb="65" eb="67">
      <t>サクジョ</t>
    </rPh>
    <phoneticPr fontId="2"/>
  </si>
  <si>
    <t>交付申請時に作成した様式を活用し、様式右側の「工事完了時建築士チェック欄」により、リフォーム完了後にこの様式のとおり工事が行われたことを建築士の現地確認により確認した項目にチェックを入れ完了実績報告時に提出してください。</t>
    <rPh sb="0" eb="2">
      <t>コウフ</t>
    </rPh>
    <rPh sb="2" eb="4">
      <t>シンセイ</t>
    </rPh>
    <rPh sb="4" eb="5">
      <t>ジ</t>
    </rPh>
    <rPh sb="6" eb="8">
      <t>サクセイ</t>
    </rPh>
    <rPh sb="10" eb="12">
      <t>ヨウシキ</t>
    </rPh>
    <rPh sb="13" eb="15">
      <t>カツヨウ</t>
    </rPh>
    <rPh sb="17" eb="19">
      <t>ヨウシキ</t>
    </rPh>
    <rPh sb="19" eb="21">
      <t>ミギガワ</t>
    </rPh>
    <phoneticPr fontId="2"/>
  </si>
  <si>
    <r>
      <t>リフォーム後の住宅性能に係る基準等の適合状況確認書及び補助工事単価積上方式による補助対象工事費の算出表</t>
    </r>
    <r>
      <rPr>
        <sz val="10"/>
        <color rgb="FFFF0000"/>
        <rFont val="ＭＳ Ｐゴシック"/>
        <family val="3"/>
        <charset val="128"/>
      </rPr>
      <t>◆</t>
    </r>
    <phoneticPr fontId="2"/>
  </si>
  <si>
    <r>
      <t>性能向上リフォーム工事内容一覧表（補助率方式用）</t>
    </r>
    <r>
      <rPr>
        <sz val="10"/>
        <color rgb="FFFF0000"/>
        <rFont val="ＭＳ Ｐゴシック"/>
        <family val="3"/>
        <charset val="128"/>
      </rPr>
      <t>◆</t>
    </r>
    <phoneticPr fontId="2"/>
  </si>
  <si>
    <r>
      <t>三世代同居対応改修工事内容一覧表（補助率方式用）</t>
    </r>
    <r>
      <rPr>
        <sz val="10"/>
        <color rgb="FFFF0000"/>
        <rFont val="ＭＳ Ｐゴシック"/>
        <family val="3"/>
        <charset val="128"/>
      </rPr>
      <t>◆</t>
    </r>
    <phoneticPr fontId="2"/>
  </si>
  <si>
    <r>
      <t>単価積上方式による補助対象工事費の算出表</t>
    </r>
    <r>
      <rPr>
        <sz val="10"/>
        <color rgb="FFFF0000"/>
        <rFont val="ＭＳ Ｐゴシック"/>
        <family val="3"/>
        <charset val="128"/>
      </rPr>
      <t>◆</t>
    </r>
    <phoneticPr fontId="2"/>
  </si>
  <si>
    <r>
      <t>性能向上リフォーム工事内容一覧表（補助率方式用）</t>
    </r>
    <r>
      <rPr>
        <sz val="10"/>
        <color rgb="FFFF0000"/>
        <rFont val="ＭＳ Ｐゴシック"/>
        <family val="3"/>
        <charset val="128"/>
      </rPr>
      <t>◆</t>
    </r>
    <phoneticPr fontId="2"/>
  </si>
  <si>
    <r>
      <t xml:space="preserve">交付申請額算出表
</t>
    </r>
    <r>
      <rPr>
        <sz val="9"/>
        <color rgb="FFFF0000"/>
        <rFont val="ＭＳ Ｐゴシック"/>
        <family val="3"/>
        <charset val="128"/>
      </rPr>
      <t>（様式８で選択したシートに応じて様式９を使い分けてください）</t>
    </r>
    <rPh sb="10" eb="12">
      <t>ヨウシキ</t>
    </rPh>
    <rPh sb="14" eb="16">
      <t>センタク</t>
    </rPh>
    <rPh sb="22" eb="23">
      <t>オウ</t>
    </rPh>
    <rPh sb="25" eb="27">
      <t>ヨウシキ</t>
    </rPh>
    <rPh sb="29" eb="30">
      <t>ツカ</t>
    </rPh>
    <rPh sb="31" eb="32">
      <t>ワ</t>
    </rPh>
    <phoneticPr fontId="2"/>
  </si>
  <si>
    <t>提出書類チェックシート（完了実績報告用）Ａ</t>
    <rPh sb="0" eb="2">
      <t>テイシュツ</t>
    </rPh>
    <rPh sb="2" eb="4">
      <t>ショルイ</t>
    </rPh>
    <rPh sb="12" eb="18">
      <t>カンリョウ</t>
    </rPh>
    <rPh sb="18" eb="19">
      <t>ヨウ</t>
    </rPh>
    <phoneticPr fontId="2"/>
  </si>
  <si>
    <t>提出書類チェックシート（完了実績報告用）Ｂ</t>
    <rPh sb="0" eb="2">
      <t>テイシュツ</t>
    </rPh>
    <rPh sb="2" eb="4">
      <t>ショルイ</t>
    </rPh>
    <rPh sb="12" eb="18">
      <t>カンリョウ</t>
    </rPh>
    <rPh sb="18" eb="19">
      <t>ヨウ</t>
    </rPh>
    <phoneticPr fontId="2"/>
  </si>
  <si>
    <t>提出書類チェックシート（完了実績報告用）Ｃ</t>
    <rPh sb="0" eb="2">
      <t>テイシュツ</t>
    </rPh>
    <rPh sb="2" eb="4">
      <t>ショルイ</t>
    </rPh>
    <rPh sb="12" eb="18">
      <t>カンリョウ</t>
    </rPh>
    <rPh sb="18" eb="19">
      <t>ヨウ</t>
    </rPh>
    <phoneticPr fontId="2"/>
  </si>
  <si>
    <t>提出書類チェックシート（完了実績報告用）Ｄ</t>
    <rPh sb="0" eb="2">
      <t>テイシュツ</t>
    </rPh>
    <rPh sb="2" eb="4">
      <t>ショルイ</t>
    </rPh>
    <rPh sb="12" eb="18">
      <t>カンリョウ</t>
    </rPh>
    <rPh sb="18" eb="19">
      <t>ヨウ</t>
    </rPh>
    <phoneticPr fontId="2"/>
  </si>
  <si>
    <t>提出書類チェックシート（交付申請用）Ａ</t>
    <rPh sb="0" eb="2">
      <t>テイシュツ</t>
    </rPh>
    <rPh sb="2" eb="4">
      <t>ショルイ</t>
    </rPh>
    <rPh sb="12" eb="14">
      <t>コウフ</t>
    </rPh>
    <rPh sb="14" eb="16">
      <t>シンセイ</t>
    </rPh>
    <rPh sb="16" eb="17">
      <t>ヨウ</t>
    </rPh>
    <phoneticPr fontId="2"/>
  </si>
  <si>
    <t>提出書類チェックシート（交付申請用）Ｂ</t>
    <rPh sb="0" eb="2">
      <t>テイシュツ</t>
    </rPh>
    <rPh sb="2" eb="4">
      <t>ショルイ</t>
    </rPh>
    <rPh sb="12" eb="14">
      <t>コウフ</t>
    </rPh>
    <rPh sb="14" eb="16">
      <t>シンセイ</t>
    </rPh>
    <rPh sb="16" eb="17">
      <t>ヨウ</t>
    </rPh>
    <phoneticPr fontId="2"/>
  </si>
  <si>
    <t>提出書類チェックシート（交付申請用）Ｃ</t>
    <rPh sb="0" eb="2">
      <t>テイシュツ</t>
    </rPh>
    <rPh sb="2" eb="4">
      <t>ショルイ</t>
    </rPh>
    <rPh sb="12" eb="14">
      <t>コウフ</t>
    </rPh>
    <rPh sb="14" eb="16">
      <t>シンセイ</t>
    </rPh>
    <rPh sb="16" eb="17">
      <t>ヨウ</t>
    </rPh>
    <phoneticPr fontId="2"/>
  </si>
  <si>
    <t>提出書類チェックシート（交付申請用）Ｄ</t>
    <rPh sb="0" eb="2">
      <t>テイシュツ</t>
    </rPh>
    <rPh sb="2" eb="4">
      <t>ショルイ</t>
    </rPh>
    <rPh sb="12" eb="14">
      <t>コウフ</t>
    </rPh>
    <rPh sb="14" eb="16">
      <t>シンセイ</t>
    </rPh>
    <rPh sb="16" eb="17">
      <t>ヨウ</t>
    </rPh>
    <phoneticPr fontId="2"/>
  </si>
  <si>
    <t>無</t>
    <rPh sb="0" eb="1">
      <t>ナシ</t>
    </rPh>
    <phoneticPr fontId="2"/>
  </si>
  <si>
    <t>買取再販業者が補助事業者の場合</t>
    <rPh sb="7" eb="9">
      <t>ホジョ</t>
    </rPh>
    <rPh sb="9" eb="11">
      <t>ジギョウ</t>
    </rPh>
    <rPh sb="11" eb="12">
      <t>シャ</t>
    </rPh>
    <phoneticPr fontId="2"/>
  </si>
  <si>
    <r>
      <t>交付申請概要書</t>
    </r>
    <r>
      <rPr>
        <sz val="10"/>
        <color rgb="FFFF0000"/>
        <rFont val="ＭＳ Ｐゴシック"/>
        <family val="3"/>
        <charset val="128"/>
      </rPr>
      <t>★</t>
    </r>
    <phoneticPr fontId="2"/>
  </si>
  <si>
    <r>
      <t>三世代同居対応改修工事内容一覧表</t>
    </r>
    <r>
      <rPr>
        <sz val="10"/>
        <color rgb="FFFF0000"/>
        <rFont val="ＭＳ Ｐゴシック"/>
        <family val="3"/>
        <charset val="128"/>
      </rPr>
      <t>★</t>
    </r>
    <phoneticPr fontId="2"/>
  </si>
  <si>
    <r>
      <t>性能向上リフォーム工事内容一覧表</t>
    </r>
    <r>
      <rPr>
        <sz val="10"/>
        <color rgb="FFFF0000"/>
        <rFont val="ＭＳ Ｐゴシック"/>
        <family val="3"/>
        <charset val="128"/>
      </rPr>
      <t>★</t>
    </r>
    <phoneticPr fontId="2"/>
  </si>
  <si>
    <r>
      <rPr>
        <b/>
        <u/>
        <sz val="10"/>
        <color rgb="FFFF0000"/>
        <rFont val="ＭＳ Ｐゴシック"/>
        <family val="3"/>
        <charset val="128"/>
        <scheme val="minor"/>
      </rPr>
      <t>「技術的審査用図書送付状」</t>
    </r>
    <r>
      <rPr>
        <sz val="10"/>
        <color rgb="FFFF0000"/>
        <rFont val="ＭＳ Ｐゴシック"/>
        <family val="3"/>
        <charset val="128"/>
        <scheme val="minor"/>
      </rPr>
      <t>と一緒に評価室事務局に</t>
    </r>
    <r>
      <rPr>
        <b/>
        <u/>
        <sz val="10"/>
        <color rgb="FFFF0000"/>
        <rFont val="ＭＳ Ｐゴシック"/>
        <family val="3"/>
        <charset val="128"/>
        <scheme val="minor"/>
      </rPr>
      <t>交付申請と同時に提出</t>
    </r>
    <r>
      <rPr>
        <sz val="10"/>
        <color rgb="FFFF0000"/>
        <rFont val="ＭＳ Ｐゴシック"/>
        <family val="3"/>
        <charset val="128"/>
        <scheme val="minor"/>
      </rPr>
      <t>して下さい。</t>
    </r>
    <rPh sb="17" eb="19">
      <t>ヒョウカ</t>
    </rPh>
    <rPh sb="19" eb="20">
      <t>シツ</t>
    </rPh>
    <rPh sb="20" eb="23">
      <t>ジムキョク</t>
    </rPh>
    <rPh sb="24" eb="26">
      <t>コウフ</t>
    </rPh>
    <rPh sb="26" eb="28">
      <t>シンセイ</t>
    </rPh>
    <rPh sb="29" eb="31">
      <t>ドウジ</t>
    </rPh>
    <rPh sb="32" eb="34">
      <t>テイシュツ</t>
    </rPh>
    <rPh sb="36" eb="37">
      <t>クダ</t>
    </rPh>
    <phoneticPr fontId="2"/>
  </si>
  <si>
    <t>申請者チェック欄は、書類を確認したら「レ」印を、該当しない場合は「／」斜線を引いてください。</t>
    <rPh sb="0" eb="3">
      <t>シンセイシャ</t>
    </rPh>
    <rPh sb="7" eb="8">
      <t>ラン</t>
    </rPh>
    <rPh sb="10" eb="12">
      <t>ショルイ</t>
    </rPh>
    <rPh sb="13" eb="15">
      <t>カクニン</t>
    </rPh>
    <rPh sb="21" eb="22">
      <t>シルシ</t>
    </rPh>
    <rPh sb="24" eb="26">
      <t>ガイトウ</t>
    </rPh>
    <rPh sb="29" eb="31">
      <t>バアイ</t>
    </rPh>
    <rPh sb="35" eb="37">
      <t>シャセン</t>
    </rPh>
    <rPh sb="38" eb="39">
      <t>ヒ</t>
    </rPh>
    <phoneticPr fontId="2"/>
  </si>
  <si>
    <t>(注)</t>
    <rPh sb="1" eb="2">
      <t>チュウ</t>
    </rPh>
    <phoneticPr fontId="2"/>
  </si>
  <si>
    <t>１４</t>
    <phoneticPr fontId="2"/>
  </si>
  <si>
    <r>
      <rPr>
        <sz val="10"/>
        <color theme="1"/>
        <rFont val="ＭＳ Ｐゴシック"/>
        <family val="3"/>
        <charset val="128"/>
      </rPr>
      <t>リフォーム後の住宅性能に係る基準等の適合状況確認書及び単価積上方式による補助対象工事費の算出表</t>
    </r>
    <r>
      <rPr>
        <sz val="10"/>
        <color rgb="FFFF0000"/>
        <rFont val="ＭＳ Ｐゴシック"/>
        <family val="3"/>
        <charset val="128"/>
      </rPr>
      <t>★</t>
    </r>
    <r>
      <rPr>
        <sz val="9.5"/>
        <color rgb="FFFF0000"/>
        <rFont val="ＭＳ Ｐゴシック"/>
        <family val="3"/>
        <charset val="128"/>
      </rPr>
      <t xml:space="preserve">
</t>
    </r>
    <r>
      <rPr>
        <sz val="9"/>
        <color rgb="FFFF0000"/>
        <rFont val="ＭＳ Ｐゴシック"/>
        <family val="3"/>
        <charset val="128"/>
      </rPr>
      <t>（”木造戸建て住宅”用と”全ての用途・構造で使用可”の２種類がシート別になっていますので、必要に応じて使い分けてください。）</t>
    </r>
    <rPh sb="51" eb="53">
      <t>モクゾウ</t>
    </rPh>
    <rPh sb="53" eb="55">
      <t>コダ</t>
    </rPh>
    <rPh sb="59" eb="60">
      <t>ヨウ</t>
    </rPh>
    <rPh sb="62" eb="63">
      <t>スベ</t>
    </rPh>
    <rPh sb="65" eb="67">
      <t>ヨウト</t>
    </rPh>
    <rPh sb="68" eb="70">
      <t>コウゾウ</t>
    </rPh>
    <rPh sb="71" eb="73">
      <t>シヨウ</t>
    </rPh>
    <rPh sb="73" eb="74">
      <t>カ</t>
    </rPh>
    <rPh sb="77" eb="79">
      <t>シュルイ</t>
    </rPh>
    <rPh sb="83" eb="84">
      <t>ベツ</t>
    </rPh>
    <rPh sb="94" eb="96">
      <t>ヒツヨウ</t>
    </rPh>
    <rPh sb="97" eb="98">
      <t>オウ</t>
    </rPh>
    <rPh sb="100" eb="101">
      <t>ツカ</t>
    </rPh>
    <rPh sb="102" eb="103">
      <t>ワ</t>
    </rPh>
    <phoneticPr fontId="2"/>
  </si>
  <si>
    <t>確認費用を補助対象とする場合
ただし⑰と同じ場合は不要</t>
    <phoneticPr fontId="2"/>
  </si>
  <si>
    <t>事業者情報等変更届</t>
    <rPh sb="0" eb="3">
      <t>ジギョウシャ</t>
    </rPh>
    <rPh sb="3" eb="5">
      <t>ジョウホウ</t>
    </rPh>
    <rPh sb="5" eb="6">
      <t>トウ</t>
    </rPh>
    <rPh sb="6" eb="8">
      <t>ヘンコウ</t>
    </rPh>
    <rPh sb="8" eb="9">
      <t>トドケ</t>
    </rPh>
    <phoneticPr fontId="4"/>
  </si>
  <si>
    <t>事業者ポータルサイトに登録した情報について、下記の通り変更を届け出ます。</t>
    <rPh sb="0" eb="3">
      <t>ジギョウシャ</t>
    </rPh>
    <rPh sb="11" eb="13">
      <t>トウロク</t>
    </rPh>
    <rPh sb="15" eb="17">
      <t>ジョウホウ</t>
    </rPh>
    <rPh sb="22" eb="24">
      <t>カキ</t>
    </rPh>
    <rPh sb="25" eb="26">
      <t>トオ</t>
    </rPh>
    <rPh sb="27" eb="29">
      <t>ヘンコウ</t>
    </rPh>
    <rPh sb="30" eb="31">
      <t>トド</t>
    </rPh>
    <rPh sb="32" eb="33">
      <t>デ</t>
    </rPh>
    <phoneticPr fontId="4"/>
  </si>
  <si>
    <t>長期優良住宅化リフォーム推進事業実施支援室 殿</t>
    <rPh sb="0" eb="21">
      <t>チョウキ</t>
    </rPh>
    <rPh sb="22" eb="23">
      <t>ドノ</t>
    </rPh>
    <phoneticPr fontId="4"/>
  </si>
  <si>
    <t>■変更する登録情報</t>
    <rPh sb="1" eb="3">
      <t>ヘンコウ</t>
    </rPh>
    <rPh sb="5" eb="7">
      <t>トウロク</t>
    </rPh>
    <rPh sb="7" eb="9">
      <t>ジョウホウ</t>
    </rPh>
    <phoneticPr fontId="2"/>
  </si>
  <si>
    <t>交付申請者（補助事業者）</t>
    <rPh sb="0" eb="2">
      <t>コウフ</t>
    </rPh>
    <rPh sb="2" eb="4">
      <t>シンセイ</t>
    </rPh>
    <rPh sb="4" eb="5">
      <t>シャ</t>
    </rPh>
    <rPh sb="6" eb="8">
      <t>ホジョ</t>
    </rPh>
    <rPh sb="8" eb="11">
      <t>ジギョウシャ</t>
    </rPh>
    <phoneticPr fontId="2"/>
  </si>
  <si>
    <t>担当者連絡先</t>
    <rPh sb="0" eb="3">
      <t>タントウシャ</t>
    </rPh>
    <rPh sb="3" eb="6">
      <t>レンラクサキ</t>
    </rPh>
    <phoneticPr fontId="2"/>
  </si>
  <si>
    <t>工事発注者</t>
    <rPh sb="0" eb="2">
      <t>コウジ</t>
    </rPh>
    <rPh sb="2" eb="5">
      <t>ハッチュウシャ</t>
    </rPh>
    <phoneticPr fontId="2"/>
  </si>
  <si>
    <t>法人・個人事業主等の名称</t>
    <rPh sb="0" eb="2">
      <t>ホウジン</t>
    </rPh>
    <rPh sb="3" eb="5">
      <t>コジン</t>
    </rPh>
    <rPh sb="5" eb="8">
      <t>ジギョウヌシ</t>
    </rPh>
    <rPh sb="8" eb="9">
      <t>トウ</t>
    </rPh>
    <rPh sb="10" eb="12">
      <t>メイショウ</t>
    </rPh>
    <phoneticPr fontId="2"/>
  </si>
  <si>
    <t>ﾌﾘｶﾞﾅ</t>
    <phoneticPr fontId="2"/>
  </si>
  <si>
    <t>〒</t>
    <phoneticPr fontId="2"/>
  </si>
  <si>
    <t>支店・
事業所名</t>
    <rPh sb="0" eb="2">
      <t>シテン</t>
    </rPh>
    <rPh sb="4" eb="7">
      <t>ジギョウショ</t>
    </rPh>
    <rPh sb="7" eb="8">
      <t>メイ</t>
    </rPh>
    <phoneticPr fontId="2"/>
  </si>
  <si>
    <t>氏名</t>
    <rPh sb="0" eb="1">
      <t>シ</t>
    </rPh>
    <rPh sb="1" eb="2">
      <t>メイ</t>
    </rPh>
    <phoneticPr fontId="2"/>
  </si>
  <si>
    <t>役職等</t>
    <rPh sb="0" eb="1">
      <t>ヤク</t>
    </rPh>
    <rPh sb="1" eb="2">
      <t>ショク</t>
    </rPh>
    <rPh sb="2" eb="3">
      <t>トウ</t>
    </rPh>
    <phoneticPr fontId="2"/>
  </si>
  <si>
    <t>担当者氏名</t>
    <rPh sb="0" eb="3">
      <t>タントウシャ</t>
    </rPh>
    <rPh sb="3" eb="5">
      <t>シメイ</t>
    </rPh>
    <phoneticPr fontId="2"/>
  </si>
  <si>
    <t>固定</t>
    <rPh sb="0" eb="2">
      <t>コテイ</t>
    </rPh>
    <phoneticPr fontId="2"/>
  </si>
  <si>
    <t>内線</t>
    <rPh sb="0" eb="2">
      <t>ナイセン</t>
    </rPh>
    <phoneticPr fontId="2"/>
  </si>
  <si>
    <t>携帯</t>
    <rPh sb="0" eb="2">
      <t>ケイタイ</t>
    </rPh>
    <phoneticPr fontId="2"/>
  </si>
  <si>
    <t>変更前</t>
    <rPh sb="0" eb="2">
      <t>ヘンコウ</t>
    </rPh>
    <rPh sb="2" eb="3">
      <t>マエ</t>
    </rPh>
    <phoneticPr fontId="2"/>
  </si>
  <si>
    <t>※ 他の法人・個人事業主等に変更することはできません。</t>
    <rPh sb="7" eb="9">
      <t>コジン</t>
    </rPh>
    <rPh sb="9" eb="12">
      <t>ジギョウヌシ</t>
    </rPh>
    <phoneticPr fontId="2"/>
  </si>
  <si>
    <t>※ 担当者連絡先は、交付申請者（補助事業者）に所属する方に限ります。</t>
    <rPh sb="2" eb="5">
      <t>タントウシャ</t>
    </rPh>
    <rPh sb="5" eb="8">
      <t>レンラクサキ</t>
    </rPh>
    <rPh sb="10" eb="12">
      <t>コウフ</t>
    </rPh>
    <rPh sb="12" eb="14">
      <t>シンセイ</t>
    </rPh>
    <rPh sb="14" eb="15">
      <t>シャ</t>
    </rPh>
    <rPh sb="16" eb="18">
      <t>ホジョ</t>
    </rPh>
    <rPh sb="18" eb="21">
      <t>ジギョウシャ</t>
    </rPh>
    <rPh sb="23" eb="25">
      <t>ショゾク</t>
    </rPh>
    <rPh sb="27" eb="28">
      <t>カタ</t>
    </rPh>
    <rPh sb="29" eb="30">
      <t>カギ</t>
    </rPh>
    <phoneticPr fontId="2"/>
  </si>
  <si>
    <t>※ 事務局から個別の事業内容に関する問い合わせを行いますので、これに速やかに対応可能な連絡先としてください。</t>
    <rPh sb="2" eb="5">
      <t>ジムキョク</t>
    </rPh>
    <rPh sb="7" eb="9">
      <t>コベツ</t>
    </rPh>
    <rPh sb="10" eb="12">
      <t>ジギョウ</t>
    </rPh>
    <rPh sb="12" eb="14">
      <t>ナイヨウ</t>
    </rPh>
    <rPh sb="15" eb="16">
      <t>カン</t>
    </rPh>
    <rPh sb="18" eb="19">
      <t>ト</t>
    </rPh>
    <rPh sb="20" eb="21">
      <t>ア</t>
    </rPh>
    <rPh sb="24" eb="25">
      <t>オコナ</t>
    </rPh>
    <rPh sb="34" eb="35">
      <t>スミ</t>
    </rPh>
    <rPh sb="38" eb="40">
      <t>タイオウ</t>
    </rPh>
    <rPh sb="40" eb="42">
      <t>カノウ</t>
    </rPh>
    <rPh sb="43" eb="46">
      <t>レンラクサキ</t>
    </rPh>
    <phoneticPr fontId="2"/>
  </si>
  <si>
    <t>項目</t>
    <rPh sb="0" eb="2">
      <t>コウモク</t>
    </rPh>
    <phoneticPr fontId="2"/>
  </si>
  <si>
    <t>～～～ 以下、変更があった項目欄のみ変更前と変更後を記載してください ～～～</t>
    <rPh sb="4" eb="6">
      <t>イカ</t>
    </rPh>
    <rPh sb="7" eb="9">
      <t>ヘンコウ</t>
    </rPh>
    <rPh sb="13" eb="15">
      <t>コウモク</t>
    </rPh>
    <rPh sb="15" eb="16">
      <t>ラン</t>
    </rPh>
    <rPh sb="18" eb="20">
      <t>ヘンコウ</t>
    </rPh>
    <rPh sb="20" eb="21">
      <t>マエ</t>
    </rPh>
    <rPh sb="22" eb="24">
      <t>ヘンコウ</t>
    </rPh>
    <rPh sb="24" eb="25">
      <t>ノチ</t>
    </rPh>
    <rPh sb="26" eb="28">
      <t>キサイ</t>
    </rPh>
    <phoneticPr fontId="2"/>
  </si>
  <si>
    <t>住宅の所在地
（住居表示）</t>
    <rPh sb="0" eb="2">
      <t>ジュウタク</t>
    </rPh>
    <rPh sb="3" eb="6">
      <t>ショザイチ</t>
    </rPh>
    <rPh sb="8" eb="10">
      <t>ジュウキョ</t>
    </rPh>
    <rPh sb="10" eb="12">
      <t>ヒョウジ</t>
    </rPh>
    <phoneticPr fontId="2"/>
  </si>
  <si>
    <t>建物名称</t>
    <rPh sb="0" eb="2">
      <t>タテモノ</t>
    </rPh>
    <rPh sb="2" eb="4">
      <t>メイショウ</t>
    </rPh>
    <phoneticPr fontId="2"/>
  </si>
  <si>
    <t>部屋番号</t>
    <rPh sb="0" eb="2">
      <t>ヘヤ</t>
    </rPh>
    <rPh sb="2" eb="4">
      <t>バンゴウ</t>
    </rPh>
    <phoneticPr fontId="2"/>
  </si>
  <si>
    <t>建物形態</t>
    <rPh sb="0" eb="2">
      <t>タテモノ</t>
    </rPh>
    <rPh sb="2" eb="4">
      <t>ケイタイ</t>
    </rPh>
    <phoneticPr fontId="2"/>
  </si>
  <si>
    <t>名称・氏名</t>
    <rPh sb="0" eb="2">
      <t>メイショウ</t>
    </rPh>
    <rPh sb="3" eb="5">
      <t>シメイ</t>
    </rPh>
    <phoneticPr fontId="2"/>
  </si>
  <si>
    <t>※ 法人・団体等の場合は、他の法人・団体等に変更することはできません。</t>
    <rPh sb="2" eb="4">
      <t>ホウジン</t>
    </rPh>
    <rPh sb="5" eb="7">
      <t>ダンタイ</t>
    </rPh>
    <rPh sb="7" eb="8">
      <t>トウ</t>
    </rPh>
    <rPh sb="9" eb="11">
      <t>バアイ</t>
    </rPh>
    <rPh sb="13" eb="14">
      <t>タ</t>
    </rPh>
    <rPh sb="15" eb="17">
      <t>ホウジン</t>
    </rPh>
    <rPh sb="18" eb="20">
      <t>ダンタイ</t>
    </rPh>
    <rPh sb="20" eb="21">
      <t>トウ</t>
    </rPh>
    <rPh sb="22" eb="24">
      <t>ヘンコウ</t>
    </rPh>
    <phoneticPr fontId="2"/>
  </si>
  <si>
    <t>※ 個人の変更の場合は、親族への変更に限ります。</t>
    <rPh sb="2" eb="4">
      <t>コジン</t>
    </rPh>
    <rPh sb="5" eb="7">
      <t>ヘンコウ</t>
    </rPh>
    <rPh sb="8" eb="10">
      <t>バアイ</t>
    </rPh>
    <rPh sb="12" eb="14">
      <t>シンゾク</t>
    </rPh>
    <rPh sb="16" eb="18">
      <t>ヘンコウ</t>
    </rPh>
    <rPh sb="19" eb="20">
      <t>カギ</t>
    </rPh>
    <phoneticPr fontId="2"/>
  </si>
  <si>
    <t>▼プルダウンから選択してください</t>
  </si>
  <si>
    <t>登録住宅リフォーム
事業者団体の構成員
としての公表の有無</t>
    <rPh sb="0" eb="2">
      <t>トウロク</t>
    </rPh>
    <rPh sb="2" eb="4">
      <t>ジュウタク</t>
    </rPh>
    <rPh sb="10" eb="12">
      <t>ジギョウ</t>
    </rPh>
    <rPh sb="12" eb="13">
      <t>シャ</t>
    </rPh>
    <rPh sb="13" eb="15">
      <t>ダンタイ</t>
    </rPh>
    <rPh sb="16" eb="19">
      <t>コウセイイン</t>
    </rPh>
    <rPh sb="24" eb="26">
      <t>コウヒョウ</t>
    </rPh>
    <rPh sb="27" eb="29">
      <t>ウム</t>
    </rPh>
    <phoneticPr fontId="2"/>
  </si>
  <si>
    <t>▼プルダウンから選択</t>
  </si>
  <si>
    <t>　事業者種別</t>
    <rPh sb="1" eb="4">
      <t>ジギョウシャ</t>
    </rPh>
    <rPh sb="4" eb="6">
      <t>シュベツ</t>
    </rPh>
    <phoneticPr fontId="2"/>
  </si>
  <si>
    <t>　法人番号（13桁）</t>
    <rPh sb="1" eb="3">
      <t>ホウジン</t>
    </rPh>
    <rPh sb="3" eb="5">
      <t>バンゴウ</t>
    </rPh>
    <rPh sb="8" eb="9">
      <t>ケタ</t>
    </rPh>
    <phoneticPr fontId="2"/>
  </si>
  <si>
    <t>　住宅瑕疵担保責任保険法人への登録（リフォーム瑕疵保険）の有無</t>
    <rPh sb="1" eb="3">
      <t>ジュウタク</t>
    </rPh>
    <rPh sb="3" eb="5">
      <t>カシ</t>
    </rPh>
    <rPh sb="5" eb="7">
      <t>タンポ</t>
    </rPh>
    <rPh sb="7" eb="9">
      <t>セキニン</t>
    </rPh>
    <rPh sb="9" eb="11">
      <t>ホケン</t>
    </rPh>
    <rPh sb="11" eb="13">
      <t>ホウジン</t>
    </rPh>
    <rPh sb="15" eb="17">
      <t>トウロク</t>
    </rPh>
    <rPh sb="23" eb="25">
      <t>カシ</t>
    </rPh>
    <rPh sb="25" eb="27">
      <t>ホケン</t>
    </rPh>
    <rPh sb="29" eb="31">
      <t>ウム</t>
    </rPh>
    <phoneticPr fontId="2"/>
  </si>
  <si>
    <t>変更後</t>
    <rPh sb="0" eb="2">
      <t>ヘンコウ</t>
    </rPh>
    <rPh sb="2" eb="3">
      <t>ゴ</t>
    </rPh>
    <phoneticPr fontId="2"/>
  </si>
  <si>
    <t>　許認可の有無</t>
    <rPh sb="1" eb="4">
      <t>キョニンカ</t>
    </rPh>
    <rPh sb="5" eb="7">
      <t>ウム</t>
    </rPh>
    <phoneticPr fontId="2"/>
  </si>
  <si>
    <t>　建設業許可</t>
    <rPh sb="1" eb="4">
      <t>ケンセツギョウ</t>
    </rPh>
    <rPh sb="4" eb="6">
      <t>キョカ</t>
    </rPh>
    <phoneticPr fontId="2"/>
  </si>
  <si>
    <t>　宅建業許可</t>
    <rPh sb="1" eb="3">
      <t>タッケン</t>
    </rPh>
    <rPh sb="3" eb="4">
      <t>ギョウ</t>
    </rPh>
    <rPh sb="4" eb="6">
      <t>キョカ</t>
    </rPh>
    <phoneticPr fontId="2"/>
  </si>
  <si>
    <t>■変更依頼者</t>
    <rPh sb="1" eb="3">
      <t>ヘンコウ</t>
    </rPh>
    <rPh sb="3" eb="5">
      <t>イライ</t>
    </rPh>
    <rPh sb="5" eb="6">
      <t>シャ</t>
    </rPh>
    <phoneticPr fontId="2"/>
  </si>
  <si>
    <t>■交付申請者（補助事業者）　～交付申請書等の記載事項～</t>
    <rPh sb="1" eb="3">
      <t>コウフ</t>
    </rPh>
    <rPh sb="3" eb="5">
      <t>シンセイ</t>
    </rPh>
    <rPh sb="5" eb="6">
      <t>シャ</t>
    </rPh>
    <rPh sb="7" eb="9">
      <t>ホジョ</t>
    </rPh>
    <rPh sb="9" eb="12">
      <t>ジギョウシャ</t>
    </rPh>
    <rPh sb="15" eb="17">
      <t>コウフ</t>
    </rPh>
    <rPh sb="17" eb="20">
      <t>シンセイショ</t>
    </rPh>
    <rPh sb="20" eb="21">
      <t>トウ</t>
    </rPh>
    <rPh sb="22" eb="24">
      <t>キサイ</t>
    </rPh>
    <rPh sb="24" eb="26">
      <t>ジコウ</t>
    </rPh>
    <phoneticPr fontId="2"/>
  </si>
  <si>
    <t>■交付申請者（補助事業者）　～交付申請書等の記載事項以外～</t>
    <rPh sb="1" eb="3">
      <t>コウフ</t>
    </rPh>
    <rPh sb="3" eb="5">
      <t>シンセイ</t>
    </rPh>
    <rPh sb="5" eb="6">
      <t>シャ</t>
    </rPh>
    <rPh sb="7" eb="9">
      <t>ホジョ</t>
    </rPh>
    <rPh sb="9" eb="12">
      <t>ジギョウシャ</t>
    </rPh>
    <rPh sb="15" eb="17">
      <t>コウフ</t>
    </rPh>
    <rPh sb="17" eb="20">
      <t>シンセイショ</t>
    </rPh>
    <rPh sb="20" eb="21">
      <t>トウ</t>
    </rPh>
    <rPh sb="22" eb="24">
      <t>キサイ</t>
    </rPh>
    <rPh sb="24" eb="26">
      <t>ジコウ</t>
    </rPh>
    <rPh sb="26" eb="28">
      <t>イガイ</t>
    </rPh>
    <phoneticPr fontId="2"/>
  </si>
  <si>
    <t>■担当者連絡先</t>
    <rPh sb="1" eb="4">
      <t>タントウシャ</t>
    </rPh>
    <rPh sb="4" eb="7">
      <t>レンラクサキ</t>
    </rPh>
    <phoneticPr fontId="2"/>
  </si>
  <si>
    <t>■交付申請する住宅の所在地等</t>
    <rPh sb="1" eb="3">
      <t>コウフ</t>
    </rPh>
    <rPh sb="3" eb="5">
      <t>シンセイ</t>
    </rPh>
    <rPh sb="7" eb="9">
      <t>ジュウタク</t>
    </rPh>
    <rPh sb="10" eb="13">
      <t>ショザイチ</t>
    </rPh>
    <rPh sb="13" eb="14">
      <t>トウ</t>
    </rPh>
    <phoneticPr fontId="2"/>
  </si>
  <si>
    <t>■工事発注者（共同事業者）</t>
    <rPh sb="1" eb="3">
      <t>コウジ</t>
    </rPh>
    <rPh sb="3" eb="6">
      <t>ハッチュウシャ</t>
    </rPh>
    <rPh sb="7" eb="9">
      <t>キョウドウ</t>
    </rPh>
    <rPh sb="9" eb="11">
      <t>ジギョウ</t>
    </rPh>
    <rPh sb="11" eb="12">
      <t>シャ</t>
    </rPh>
    <phoneticPr fontId="2"/>
  </si>
  <si>
    <t>↑ 届出日を記入してください。</t>
    <rPh sb="2" eb="4">
      <t>トドケデ</t>
    </rPh>
    <rPh sb="4" eb="5">
      <t>ビ</t>
    </rPh>
    <rPh sb="6" eb="8">
      <t>キニュウ</t>
    </rPh>
    <phoneticPr fontId="2"/>
  </si>
  <si>
    <t>※ 他の住宅に変更することはできません。</t>
    <rPh sb="2" eb="3">
      <t>タ</t>
    </rPh>
    <rPh sb="4" eb="6">
      <t>ジュウタク</t>
    </rPh>
    <rPh sb="7" eb="9">
      <t>ヘンコウ</t>
    </rPh>
    <phoneticPr fontId="2"/>
  </si>
  <si>
    <t>事業者情報等変更届（2枚目）</t>
    <rPh sb="11" eb="13">
      <t>マイメ</t>
    </rPh>
    <phoneticPr fontId="2"/>
  </si>
  <si>
    <t>※交付申請前の場合は、事業者登録時の ＩＤ を記入してください。</t>
    <rPh sb="1" eb="3">
      <t>コウフ</t>
    </rPh>
    <rPh sb="3" eb="5">
      <t>シンセイ</t>
    </rPh>
    <rPh sb="5" eb="6">
      <t>マエ</t>
    </rPh>
    <rPh sb="7" eb="9">
      <t>バアイ</t>
    </rPh>
    <rPh sb="11" eb="14">
      <t>ジギョウシャ</t>
    </rPh>
    <rPh sb="14" eb="16">
      <t>トウロク</t>
    </rPh>
    <rPh sb="16" eb="17">
      <t>ジ</t>
    </rPh>
    <rPh sb="23" eb="25">
      <t>キニュウ</t>
    </rPh>
    <phoneticPr fontId="2"/>
  </si>
  <si>
    <t>事業者番号（又は ＩＤ ※）</t>
    <rPh sb="0" eb="3">
      <t>ジギョウシャ</t>
    </rPh>
    <rPh sb="3" eb="5">
      <t>バンゴウ</t>
    </rPh>
    <rPh sb="6" eb="7">
      <t>マタ</t>
    </rPh>
    <phoneticPr fontId="2"/>
  </si>
  <si>
    <t>※ 変更後の情報のみを記入してください。</t>
    <rPh sb="2" eb="4">
      <t>ヘンコウ</t>
    </rPh>
    <rPh sb="4" eb="5">
      <t>ゴ</t>
    </rPh>
    <rPh sb="6" eb="8">
      <t>ジョウホウ</t>
    </rPh>
    <rPh sb="11" eb="13">
      <t>キニュウ</t>
    </rPh>
    <phoneticPr fontId="2"/>
  </si>
  <si>
    <t>2枚目</t>
    <rPh sb="1" eb="3">
      <t>マイメ</t>
    </rPh>
    <phoneticPr fontId="2"/>
  </si>
  <si>
    <t>事業者情報等変更届の提出先</t>
    <rPh sb="0" eb="3">
      <t>ジギョウシャ</t>
    </rPh>
    <rPh sb="3" eb="5">
      <t>ジョウホウ</t>
    </rPh>
    <rPh sb="5" eb="6">
      <t>トウ</t>
    </rPh>
    <rPh sb="6" eb="8">
      <t>ヘンコウ</t>
    </rPh>
    <rPh sb="8" eb="9">
      <t>トドケ</t>
    </rPh>
    <rPh sb="10" eb="12">
      <t>テイシュツ</t>
    </rPh>
    <rPh sb="12" eb="13">
      <t>サキ</t>
    </rPh>
    <phoneticPr fontId="2"/>
  </si>
  <si>
    <t>～ 以下の変更がある場合は、住宅番号を記載してください ～</t>
    <rPh sb="2" eb="4">
      <t>イカ</t>
    </rPh>
    <rPh sb="5" eb="7">
      <t>ヘンコウ</t>
    </rPh>
    <rPh sb="10" eb="12">
      <t>バアイ</t>
    </rPh>
    <rPh sb="14" eb="16">
      <t>ジュウタク</t>
    </rPh>
    <rPh sb="16" eb="18">
      <t>バンゴウ</t>
    </rPh>
    <rPh sb="19" eb="21">
      <t>キサイ</t>
    </rPh>
    <phoneticPr fontId="2"/>
  </si>
  <si>
    <t>届出日</t>
    <rPh sb="0" eb="2">
      <t>トドケデ</t>
    </rPh>
    <rPh sb="2" eb="3">
      <t>ビ</t>
    </rPh>
    <phoneticPr fontId="2"/>
  </si>
  <si>
    <t>（注意事項）</t>
    <phoneticPr fontId="2"/>
  </si>
  <si>
    <t>届出日の記入が漏れていた場合は、事業者情報等変更届の到着日を届出日として扱います。</t>
    <rPh sb="0" eb="2">
      <t>トドケデ</t>
    </rPh>
    <rPh sb="16" eb="19">
      <t>ジギョウシャ</t>
    </rPh>
    <rPh sb="19" eb="21">
      <t>ジョウホウ</t>
    </rPh>
    <rPh sb="21" eb="22">
      <t>トウ</t>
    </rPh>
    <rPh sb="22" eb="24">
      <t>ヘンコウ</t>
    </rPh>
    <rPh sb="24" eb="25">
      <t>トドケ</t>
    </rPh>
    <rPh sb="30" eb="32">
      <t>トドケデ</t>
    </rPh>
    <rPh sb="32" eb="33">
      <t>ビ</t>
    </rPh>
    <phoneticPr fontId="2"/>
  </si>
  <si>
    <r>
      <t>※ 項目が</t>
    </r>
    <r>
      <rPr>
        <sz val="9"/>
        <color rgb="FFFF0000"/>
        <rFont val="ＭＳ Ｐゴシック"/>
        <family val="3"/>
        <charset val="128"/>
      </rPr>
      <t>赤字</t>
    </r>
    <r>
      <rPr>
        <sz val="9"/>
        <color indexed="8"/>
        <rFont val="ＭＳ Ｐゴシック"/>
        <family val="3"/>
        <charset val="128"/>
      </rPr>
      <t>の情報は、本事業ホームページに公開されます。</t>
    </r>
    <rPh sb="2" eb="4">
      <t>コウモク</t>
    </rPh>
    <rPh sb="5" eb="7">
      <t>アカジ</t>
    </rPh>
    <rPh sb="8" eb="10">
      <t>ジョウホウ</t>
    </rPh>
    <rPh sb="12" eb="13">
      <t>ホン</t>
    </rPh>
    <rPh sb="13" eb="15">
      <t>ジギョウ</t>
    </rPh>
    <rPh sb="22" eb="24">
      <t>コウカイ</t>
    </rPh>
    <phoneticPr fontId="2"/>
  </si>
  <si>
    <t>■変更理由</t>
    <rPh sb="1" eb="3">
      <t>ヘンコウ</t>
    </rPh>
    <rPh sb="3" eb="5">
      <t>リユウ</t>
    </rPh>
    <phoneticPr fontId="2"/>
  </si>
  <si>
    <t>1枚目</t>
    <rPh sb="1" eb="3">
      <t>マイメ</t>
    </rPh>
    <phoneticPr fontId="2"/>
  </si>
  <si>
    <t>→実施支援室宛にメール</t>
    <rPh sb="1" eb="3">
      <t>ジッシ</t>
    </rPh>
    <rPh sb="3" eb="5">
      <t>シエン</t>
    </rPh>
    <rPh sb="5" eb="6">
      <t>シツ</t>
    </rPh>
    <rPh sb="6" eb="7">
      <t>アテ</t>
    </rPh>
    <phoneticPr fontId="2"/>
  </si>
  <si>
    <t>ﾒｰﾙｱﾄﾞﾚｽ</t>
    <phoneticPr fontId="2"/>
  </si>
  <si>
    <t>事業者情報等変更届（3枚目～）</t>
    <rPh sb="11" eb="13">
      <t>マイメ</t>
    </rPh>
    <phoneticPr fontId="2"/>
  </si>
  <si>
    <t>～ 複数棟を同時に変更する場合は以下を使用し追加してください ～</t>
    <rPh sb="2" eb="4">
      <t>フクスウ</t>
    </rPh>
    <rPh sb="4" eb="5">
      <t>トウ</t>
    </rPh>
    <rPh sb="6" eb="8">
      <t>ドウジ</t>
    </rPh>
    <rPh sb="9" eb="11">
      <t>ヘンコウ</t>
    </rPh>
    <rPh sb="13" eb="15">
      <t>バアイ</t>
    </rPh>
    <rPh sb="16" eb="18">
      <t>イカ</t>
    </rPh>
    <rPh sb="19" eb="21">
      <t>シヨウ</t>
    </rPh>
    <rPh sb="22" eb="24">
      <t>ツイカ</t>
    </rPh>
    <phoneticPr fontId="2"/>
  </si>
  <si>
    <t>複数棟を同時に変更する場合はこの様式を追加してください。</t>
    <rPh sb="16" eb="18">
      <t>ヨウシキ</t>
    </rPh>
    <rPh sb="19" eb="21">
      <t>ツイカ</t>
    </rPh>
    <phoneticPr fontId="2"/>
  </si>
  <si>
    <t>この様式でも不足する場合はシートをコピーして作成してください。</t>
    <rPh sb="2" eb="4">
      <t>ヨウシキ</t>
    </rPh>
    <rPh sb="6" eb="8">
      <t>フソク</t>
    </rPh>
    <rPh sb="10" eb="12">
      <t>バアイ</t>
    </rPh>
    <rPh sb="22" eb="24">
      <t>サクセイ</t>
    </rPh>
    <phoneticPr fontId="2"/>
  </si>
  <si>
    <t>-</t>
    <phoneticPr fontId="2"/>
  </si>
  <si>
    <t>この範囲の入力は必須です。</t>
    <rPh sb="2" eb="4">
      <t>ハンイ</t>
    </rPh>
    <rPh sb="5" eb="7">
      <t>ニュウリョク</t>
    </rPh>
    <rPh sb="8" eb="10">
      <t>ヒッス</t>
    </rPh>
    <phoneticPr fontId="2"/>
  </si>
  <si>
    <t>toiawase@choki-r-shien.com</t>
    <phoneticPr fontId="2"/>
  </si>
  <si>
    <t>－</t>
    <phoneticPr fontId="2"/>
  </si>
  <si>
    <t>↓ 以下は、変更があった項目欄のみ</t>
    <phoneticPr fontId="2"/>
  </si>
  <si>
    <t>　 変更前と変更後を記載してください。</t>
    <phoneticPr fontId="2"/>
  </si>
  <si>
    <t>ﾌﾘｶﾞﾅ</t>
    <phoneticPr fontId="2"/>
  </si>
  <si>
    <t>ﾌﾘｶﾞﾅ</t>
    <phoneticPr fontId="2"/>
  </si>
  <si>
    <t>ﾌﾘｶﾞﾅ</t>
    <phoneticPr fontId="2"/>
  </si>
  <si>
    <t>ﾌﾘｶﾞﾅ</t>
    <phoneticPr fontId="2"/>
  </si>
  <si>
    <t>〒</t>
    <phoneticPr fontId="2"/>
  </si>
  <si>
    <t>　一般社団法人マンション計画修繕施工協会(MKS)</t>
    <phoneticPr fontId="2"/>
  </si>
  <si>
    <t>　一般社団法人日本住宅リフォーム産業協会(JERCO)</t>
    <phoneticPr fontId="2"/>
  </si>
  <si>
    <t>この範囲は変更後のみ入力。</t>
    <rPh sb="2" eb="4">
      <t>ハンイ</t>
    </rPh>
    <rPh sb="5" eb="7">
      <t>ヘンコウ</t>
    </rPh>
    <rPh sb="7" eb="8">
      <t>ゴ</t>
    </rPh>
    <rPh sb="10" eb="12">
      <t>ニュウリョク</t>
    </rPh>
    <phoneticPr fontId="2"/>
  </si>
  <si>
    <t>　日本木造住宅耐震補強事業者協同組合(木耐協)</t>
    <phoneticPr fontId="2"/>
  </si>
  <si>
    <t>　一般社団法人リノベーション住宅推進協議会(リノベ協)</t>
    <phoneticPr fontId="2"/>
  </si>
  <si>
    <t>　一般社団法人ベターライフリフォーム協会(BLR)</t>
    <phoneticPr fontId="2"/>
  </si>
  <si>
    <t>　一般社団法人日本塗装工業会(JPMA)</t>
    <phoneticPr fontId="2"/>
  </si>
  <si>
    <t>　一般社団法人リフォームパートナー協議会(RECACO)</t>
    <phoneticPr fontId="2"/>
  </si>
  <si>
    <t>　一般社団法人全建総連リフォーム協会(全リ協)</t>
    <phoneticPr fontId="2"/>
  </si>
  <si>
    <t>　一般社団法人住生活リフォーム推進協会（HORP)</t>
    <phoneticPr fontId="2"/>
  </si>
  <si>
    <t>－</t>
    <phoneticPr fontId="2"/>
  </si>
  <si>
    <t>〒</t>
    <phoneticPr fontId="2"/>
  </si>
  <si>
    <t>-</t>
    <phoneticPr fontId="2"/>
  </si>
  <si>
    <t>ﾌﾘｶﾞﾅ</t>
    <phoneticPr fontId="2"/>
  </si>
  <si>
    <t>ＦＡＸ</t>
    <phoneticPr fontId="2"/>
  </si>
  <si>
    <t>ＦＡＸ</t>
    <phoneticPr fontId="2"/>
  </si>
  <si>
    <t>－</t>
    <phoneticPr fontId="2"/>
  </si>
  <si>
    <t>〒</t>
    <phoneticPr fontId="2"/>
  </si>
  <si>
    <t>ﾌﾘｶﾞﾅ</t>
    <phoneticPr fontId="2"/>
  </si>
  <si>
    <t>-</t>
    <phoneticPr fontId="2"/>
  </si>
  <si>
    <t>-</t>
    <phoneticPr fontId="2"/>
  </si>
  <si>
    <t>（注意事項）</t>
    <phoneticPr fontId="2"/>
  </si>
  <si>
    <t>－</t>
    <phoneticPr fontId="2"/>
  </si>
  <si>
    <t>〒</t>
    <phoneticPr fontId="2"/>
  </si>
  <si>
    <t>-</t>
    <phoneticPr fontId="2"/>
  </si>
  <si>
    <t>ﾌﾘｶﾞﾅ</t>
    <phoneticPr fontId="2"/>
  </si>
  <si>
    <t>↑ 提出日を記入してください。</t>
    <rPh sb="2" eb="4">
      <t>テイシュツ</t>
    </rPh>
    <rPh sb="4" eb="5">
      <t>ビ</t>
    </rPh>
    <rPh sb="6" eb="8">
      <t>キニュウ</t>
    </rPh>
    <phoneticPr fontId="2"/>
  </si>
  <si>
    <t>-</t>
    <phoneticPr fontId="2"/>
  </si>
  <si>
    <t>-</t>
    <phoneticPr fontId="2"/>
  </si>
  <si>
    <t>-</t>
    <phoneticPr fontId="2"/>
  </si>
  <si>
    <t>令和</t>
    <rPh sb="0" eb="2">
      <t>レイワ</t>
    </rPh>
    <phoneticPr fontId="2"/>
  </si>
  <si>
    <t>令和　　年　　月　　日</t>
    <rPh sb="0" eb="2">
      <t>レイワ</t>
    </rPh>
    <rPh sb="4" eb="5">
      <t>ネン</t>
    </rPh>
    <rPh sb="7" eb="8">
      <t>ツキ</t>
    </rPh>
    <rPh sb="10" eb="11">
      <t>ヒ</t>
    </rPh>
    <phoneticPr fontId="2"/>
  </si>
  <si>
    <t>マンション名</t>
    <rPh sb="5" eb="6">
      <t>メイ</t>
    </rPh>
    <phoneticPr fontId="4"/>
  </si>
  <si>
    <t>役職名</t>
    <rPh sb="0" eb="2">
      <t>ヤクショク</t>
    </rPh>
    <rPh sb="2" eb="3">
      <t>メイ</t>
    </rPh>
    <phoneticPr fontId="2"/>
  </si>
  <si>
    <t>法人・個人事業主の名称</t>
    <rPh sb="0" eb="2">
      <t>ホウジン</t>
    </rPh>
    <rPh sb="3" eb="5">
      <t>コジン</t>
    </rPh>
    <rPh sb="5" eb="8">
      <t>ジギョウヌシ</t>
    </rPh>
    <rPh sb="9" eb="11">
      <t>メイショウ</t>
    </rPh>
    <phoneticPr fontId="4"/>
  </si>
  <si>
    <t>事業者種別</t>
    <phoneticPr fontId="2"/>
  </si>
  <si>
    <t>管理組合名</t>
    <rPh sb="0" eb="2">
      <t>カンリ</t>
    </rPh>
    <rPh sb="2" eb="4">
      <t>クミアイ</t>
    </rPh>
    <rPh sb="4" eb="5">
      <t>メイ</t>
    </rPh>
    <phoneticPr fontId="4"/>
  </si>
  <si>
    <t>役職名</t>
    <rPh sb="0" eb="3">
      <t>ヤクショクメイ</t>
    </rPh>
    <phoneticPr fontId="2"/>
  </si>
  <si>
    <r>
      <t>交付申請者</t>
    </r>
    <r>
      <rPr>
        <sz val="8"/>
        <color rgb="FF000000"/>
        <rFont val="ＭＳ ゴシック"/>
        <family val="3"/>
        <charset val="128"/>
      </rPr>
      <t>（補助事業者）</t>
    </r>
    <phoneticPr fontId="2"/>
  </si>
  <si>
    <t>管理会社</t>
    <rPh sb="0" eb="2">
      <t>カンリ</t>
    </rPh>
    <rPh sb="2" eb="4">
      <t>ガイシャ</t>
    </rPh>
    <phoneticPr fontId="2"/>
  </si>
  <si>
    <t>設計事務所</t>
    <rPh sb="0" eb="2">
      <t>セッケイ</t>
    </rPh>
    <rPh sb="2" eb="4">
      <t>ジム</t>
    </rPh>
    <rPh sb="4" eb="5">
      <t>ショ</t>
    </rPh>
    <phoneticPr fontId="2"/>
  </si>
  <si>
    <t>マンション再生コンサルタント</t>
    <rPh sb="5" eb="7">
      <t>サイセイ</t>
    </rPh>
    <phoneticPr fontId="2"/>
  </si>
  <si>
    <t>～</t>
    <phoneticPr fontId="2"/>
  </si>
  <si>
    <t>補助金の交付決定額</t>
    <rPh sb="0" eb="3">
      <t>ホジョキン</t>
    </rPh>
    <rPh sb="4" eb="6">
      <t>コウフ</t>
    </rPh>
    <rPh sb="6" eb="8">
      <t>ケッテイ</t>
    </rPh>
    <rPh sb="8" eb="9">
      <t>ガク</t>
    </rPh>
    <phoneticPr fontId="2"/>
  </si>
  <si>
    <t>補助金の精算額</t>
    <rPh sb="0" eb="3">
      <t>ホジョキン</t>
    </rPh>
    <rPh sb="4" eb="6">
      <t>セイサン</t>
    </rPh>
    <rPh sb="6" eb="7">
      <t>ガク</t>
    </rPh>
    <phoneticPr fontId="2"/>
  </si>
  <si>
    <t>補助事業の実施期間</t>
    <rPh sb="0" eb="2">
      <t>ホジョ</t>
    </rPh>
    <rPh sb="2" eb="4">
      <t>ジギョウ</t>
    </rPh>
    <rPh sb="5" eb="7">
      <t>ジッシ</t>
    </rPh>
    <rPh sb="7" eb="9">
      <t>キカン</t>
    </rPh>
    <phoneticPr fontId="2"/>
  </si>
  <si>
    <t>補助事業の成果</t>
    <rPh sb="0" eb="2">
      <t>ホジョ</t>
    </rPh>
    <rPh sb="2" eb="4">
      <t>ジギョウ</t>
    </rPh>
    <rPh sb="5" eb="7">
      <t>セイカ</t>
    </rPh>
    <phoneticPr fontId="2"/>
  </si>
  <si>
    <t>別添書類のとおり</t>
    <rPh sb="0" eb="2">
      <t>ベッテン</t>
    </rPh>
    <rPh sb="2" eb="4">
      <t>ショルイ</t>
    </rPh>
    <phoneticPr fontId="2"/>
  </si>
  <si>
    <t>（単位：千円）</t>
  </si>
  <si>
    <t>区分</t>
    <rPh sb="0" eb="2">
      <t>クブン</t>
    </rPh>
    <phoneticPr fontId="2"/>
  </si>
  <si>
    <t>交付決定の内容</t>
    <rPh sb="0" eb="2">
      <t>コウフ</t>
    </rPh>
    <rPh sb="2" eb="4">
      <t>ケッテイ</t>
    </rPh>
    <rPh sb="5" eb="7">
      <t>ナイヨウ</t>
    </rPh>
    <phoneticPr fontId="2"/>
  </si>
  <si>
    <t>Ａ</t>
    <phoneticPr fontId="2"/>
  </si>
  <si>
    <t>補助事業に要する経費</t>
    <rPh sb="0" eb="2">
      <t>ホジョ</t>
    </rPh>
    <rPh sb="2" eb="4">
      <t>ジギョウ</t>
    </rPh>
    <rPh sb="5" eb="6">
      <t>ヨウ</t>
    </rPh>
    <rPh sb="8" eb="10">
      <t>ケイヒ</t>
    </rPh>
    <phoneticPr fontId="2"/>
  </si>
  <si>
    <t>Ｂ</t>
    <phoneticPr fontId="2"/>
  </si>
  <si>
    <t>Ｃ</t>
    <phoneticPr fontId="2"/>
  </si>
  <si>
    <t>補助金額</t>
    <rPh sb="0" eb="2">
      <t>ホジョ</t>
    </rPh>
    <rPh sb="2" eb="4">
      <t>キンガク</t>
    </rPh>
    <phoneticPr fontId="2"/>
  </si>
  <si>
    <t>補助金精算額</t>
    <rPh sb="0" eb="3">
      <t>ホジョキン</t>
    </rPh>
    <rPh sb="3" eb="6">
      <t>セイサンガク</t>
    </rPh>
    <phoneticPr fontId="2"/>
  </si>
  <si>
    <t>Ｄ</t>
    <phoneticPr fontId="2"/>
  </si>
  <si>
    <t>精算対象事業費</t>
    <rPh sb="0" eb="2">
      <t>セイサン</t>
    </rPh>
    <rPh sb="2" eb="4">
      <t>タイショウ</t>
    </rPh>
    <rPh sb="4" eb="6">
      <t>ジギョウ</t>
    </rPh>
    <rPh sb="6" eb="7">
      <t>ヒ</t>
    </rPh>
    <phoneticPr fontId="2"/>
  </si>
  <si>
    <t>Ｅ</t>
    <phoneticPr fontId="2"/>
  </si>
  <si>
    <t>精算補助金額</t>
    <rPh sb="0" eb="2">
      <t>セイサン</t>
    </rPh>
    <rPh sb="2" eb="4">
      <t>ホジョ</t>
    </rPh>
    <rPh sb="4" eb="6">
      <t>キンガク</t>
    </rPh>
    <phoneticPr fontId="2"/>
  </si>
  <si>
    <t>Ｆ</t>
    <phoneticPr fontId="2"/>
  </si>
  <si>
    <t>Ｇ</t>
    <phoneticPr fontId="2"/>
  </si>
  <si>
    <t>補助金受入済額</t>
    <rPh sb="0" eb="3">
      <t>ホジョキン</t>
    </rPh>
    <rPh sb="3" eb="4">
      <t>ウ</t>
    </rPh>
    <rPh sb="4" eb="5">
      <t>イ</t>
    </rPh>
    <rPh sb="5" eb="6">
      <t>ズ</t>
    </rPh>
    <rPh sb="6" eb="7">
      <t>ガク</t>
    </rPh>
    <phoneticPr fontId="2"/>
  </si>
  <si>
    <t>請　求　書</t>
    <rPh sb="0" eb="1">
      <t>ショウ</t>
    </rPh>
    <rPh sb="2" eb="3">
      <t>モトム</t>
    </rPh>
    <rPh sb="4" eb="5">
      <t>ショ</t>
    </rPh>
    <phoneticPr fontId="4"/>
  </si>
  <si>
    <t>請求額</t>
    <rPh sb="0" eb="2">
      <t>セイキュウ</t>
    </rPh>
    <rPh sb="2" eb="3">
      <t>ガク</t>
    </rPh>
    <phoneticPr fontId="4"/>
  </si>
  <si>
    <t>円</t>
    <rPh sb="0" eb="1">
      <t>エン</t>
    </rPh>
    <phoneticPr fontId="4"/>
  </si>
  <si>
    <t>国庫補助金として、上記の金額を請求いたします。</t>
    <rPh sb="9" eb="11">
      <t>ジョウキ</t>
    </rPh>
    <rPh sb="12" eb="14">
      <t>キンガク</t>
    </rPh>
    <rPh sb="15" eb="17">
      <t>セイキュウ</t>
    </rPh>
    <phoneticPr fontId="4"/>
  </si>
  <si>
    <t>令和</t>
    <rPh sb="0" eb="1">
      <t>レイ</t>
    </rPh>
    <rPh sb="1" eb="2">
      <t>カズ</t>
    </rPh>
    <phoneticPr fontId="4"/>
  </si>
  <si>
    <t>請求者</t>
    <rPh sb="0" eb="3">
      <t>セイキュウシャ</t>
    </rPh>
    <phoneticPr fontId="4"/>
  </si>
  <si>
    <t>法人･個人事業主
等の名称</t>
    <rPh sb="0" eb="2">
      <t>ホウジン</t>
    </rPh>
    <rPh sb="3" eb="5">
      <t>コジン</t>
    </rPh>
    <rPh sb="5" eb="8">
      <t>ジギョウヌシ</t>
    </rPh>
    <rPh sb="9" eb="10">
      <t>トウ</t>
    </rPh>
    <rPh sb="11" eb="13">
      <t>メイショウ</t>
    </rPh>
    <phoneticPr fontId="4"/>
  </si>
  <si>
    <t>代表者</t>
    <rPh sb="0" eb="2">
      <t>ダイヒョウ</t>
    </rPh>
    <rPh sb="2" eb="3">
      <t>シャ</t>
    </rPh>
    <phoneticPr fontId="4"/>
  </si>
  <si>
    <t>振込口座</t>
    <rPh sb="0" eb="2">
      <t>フリコミ</t>
    </rPh>
    <rPh sb="2" eb="4">
      <t>コウザ</t>
    </rPh>
    <phoneticPr fontId="4"/>
  </si>
  <si>
    <t>金融機関</t>
    <rPh sb="0" eb="2">
      <t>キンユウ</t>
    </rPh>
    <rPh sb="2" eb="4">
      <t>キカン</t>
    </rPh>
    <phoneticPr fontId="4"/>
  </si>
  <si>
    <t>銀行</t>
    <rPh sb="0" eb="2">
      <t>ギンコウ</t>
    </rPh>
    <phoneticPr fontId="4"/>
  </si>
  <si>
    <t>機関名
（カタカナ）</t>
    <phoneticPr fontId="2"/>
  </si>
  <si>
    <t>番号</t>
    <rPh sb="0" eb="2">
      <t>バンゴウ</t>
    </rPh>
    <phoneticPr fontId="4"/>
  </si>
  <si>
    <t>支店</t>
    <rPh sb="0" eb="2">
      <t>シテン</t>
    </rPh>
    <phoneticPr fontId="4"/>
  </si>
  <si>
    <t>支店名
(カタカナ)</t>
    <phoneticPr fontId="2"/>
  </si>
  <si>
    <t>　</t>
    <phoneticPr fontId="4"/>
  </si>
  <si>
    <t>預金種別</t>
    <rPh sb="0" eb="2">
      <t>ヨキン</t>
    </rPh>
    <rPh sb="2" eb="4">
      <t>シュベツ</t>
    </rPh>
    <phoneticPr fontId="4"/>
  </si>
  <si>
    <t>普通</t>
    <rPh sb="0" eb="2">
      <t>フツウ</t>
    </rPh>
    <phoneticPr fontId="4"/>
  </si>
  <si>
    <t>当座</t>
    <rPh sb="0" eb="2">
      <t>トウザ</t>
    </rPh>
    <phoneticPr fontId="4"/>
  </si>
  <si>
    <t>貯蓄</t>
    <rPh sb="0" eb="2">
      <t>チョチク</t>
    </rPh>
    <phoneticPr fontId="4"/>
  </si>
  <si>
    <t>←いずれかを選択してください</t>
  </si>
  <si>
    <t>口座番号</t>
    <rPh sb="0" eb="2">
      <t>コウザ</t>
    </rPh>
    <rPh sb="2" eb="4">
      <t>ギョウバンゴウ</t>
    </rPh>
    <phoneticPr fontId="4"/>
  </si>
  <si>
    <t xml:space="preserve"> ←右詰めで記載してください</t>
    <rPh sb="2" eb="3">
      <t>ミギ</t>
    </rPh>
    <rPh sb="3" eb="4">
      <t>ヅ</t>
    </rPh>
    <rPh sb="6" eb="8">
      <t>キサイ</t>
    </rPh>
    <phoneticPr fontId="4"/>
  </si>
  <si>
    <t>↑銀行等で登録されている口座名をカタカナで正しく記載してください。</t>
    <rPh sb="1" eb="3">
      <t>ギンコウ</t>
    </rPh>
    <rPh sb="3" eb="4">
      <t>トウ</t>
    </rPh>
    <rPh sb="5" eb="7">
      <t>トウロク</t>
    </rPh>
    <rPh sb="12" eb="14">
      <t>コウザ</t>
    </rPh>
    <rPh sb="14" eb="15">
      <t>メイ</t>
    </rPh>
    <rPh sb="21" eb="22">
      <t>タダ</t>
    </rPh>
    <rPh sb="24" eb="26">
      <t>キサイ</t>
    </rPh>
    <phoneticPr fontId="4"/>
  </si>
  <si>
    <t>（注）</t>
    <rPh sb="1" eb="2">
      <t>チュウ</t>
    </rPh>
    <phoneticPr fontId="2"/>
  </si>
  <si>
    <t>振込口座は補助事業者名義となります。</t>
  </si>
  <si>
    <t>振込口座は、１事業者につき１口座となります。</t>
    <rPh sb="7" eb="10">
      <t>ジギョウシャ</t>
    </rPh>
    <rPh sb="14" eb="16">
      <t>コウザ</t>
    </rPh>
    <phoneticPr fontId="2"/>
  </si>
  <si>
    <t>補助金返納額又は不用額
Ｅ＝Ｂ－Ｄ</t>
    <rPh sb="0" eb="3">
      <t>ホジョキン</t>
    </rPh>
    <rPh sb="3" eb="5">
      <t>ヘンノウ</t>
    </rPh>
    <rPh sb="5" eb="6">
      <t>ガク</t>
    </rPh>
    <rPh sb="6" eb="7">
      <t>マタ</t>
    </rPh>
    <rPh sb="8" eb="10">
      <t>フヨウ</t>
    </rPh>
    <rPh sb="10" eb="11">
      <t>ガク</t>
    </rPh>
    <phoneticPr fontId="2"/>
  </si>
  <si>
    <t>差引受入未済額又は超過額
Ｇ＝Ｄ-Ｆ</t>
    <rPh sb="0" eb="1">
      <t>サ</t>
    </rPh>
    <rPh sb="1" eb="2">
      <t>ヒ</t>
    </rPh>
    <rPh sb="2" eb="4">
      <t>ウケイ</t>
    </rPh>
    <rPh sb="4" eb="6">
      <t>ミサイ</t>
    </rPh>
    <rPh sb="6" eb="7">
      <t>ガク</t>
    </rPh>
    <rPh sb="7" eb="8">
      <t>マタ</t>
    </rPh>
    <rPh sb="9" eb="11">
      <t>チョウカ</t>
    </rPh>
    <rPh sb="11" eb="12">
      <t>ガク</t>
    </rPh>
    <phoneticPr fontId="2"/>
  </si>
  <si>
    <t>補助金精算調書</t>
    <rPh sb="0" eb="3">
      <t>ホジョキン</t>
    </rPh>
    <rPh sb="3" eb="5">
      <t>セイサン</t>
    </rPh>
    <rPh sb="5" eb="7">
      <t>チョウショ</t>
    </rPh>
    <phoneticPr fontId="2"/>
  </si>
  <si>
    <t>P</t>
    <phoneticPr fontId="2"/>
  </si>
  <si>
    <r>
      <t>代表者</t>
    </r>
    <r>
      <rPr>
        <sz val="8"/>
        <color rgb="FF000000"/>
        <rFont val="ＭＳ ゴシック"/>
        <family val="3"/>
        <charset val="128"/>
      </rPr>
      <t xml:space="preserve">
（管理者等（理事長等））</t>
    </r>
    <rPh sb="0" eb="3">
      <t>ダイヒョウシャ</t>
    </rPh>
    <rPh sb="5" eb="7">
      <t>カンリ</t>
    </rPh>
    <rPh sb="7" eb="8">
      <t>シャ</t>
    </rPh>
    <rPh sb="8" eb="9">
      <t>トウ</t>
    </rPh>
    <rPh sb="10" eb="13">
      <t>リジチョウ</t>
    </rPh>
    <rPh sb="13" eb="14">
      <t>トウ</t>
    </rPh>
    <phoneticPr fontId="4"/>
  </si>
  <si>
    <t>口　　　座　　　名</t>
    <phoneticPr fontId="2"/>
  </si>
  <si>
    <t>(全てカタカナで記入)</t>
    <phoneticPr fontId="2"/>
  </si>
  <si>
    <t>振込口座は以下のとおり登録します。</t>
    <rPh sb="0" eb="2">
      <t>フリコミ</t>
    </rPh>
    <rPh sb="2" eb="4">
      <t>コウザ</t>
    </rPh>
    <rPh sb="5" eb="7">
      <t>イカ</t>
    </rPh>
    <rPh sb="11" eb="13">
      <t>トウロク</t>
    </rPh>
    <phoneticPr fontId="2"/>
  </si>
  <si>
    <t>管理組合</t>
    <rPh sb="0" eb="2">
      <t>カンリ</t>
    </rPh>
    <rPh sb="2" eb="4">
      <t>クミアイ</t>
    </rPh>
    <phoneticPr fontId="2"/>
  </si>
  <si>
    <t>ンストック長寿命化等モデル事業交付規程第11の規定により、関係書類を添え、下記のとおり報告します。</t>
    <phoneticPr fontId="2"/>
  </si>
  <si>
    <t>月</t>
    <rPh sb="0" eb="1">
      <t>ガツ</t>
    </rPh>
    <phoneticPr fontId="2"/>
  </si>
  <si>
    <t>年</t>
    <rPh sb="0" eb="1">
      <t>ネン</t>
    </rPh>
    <phoneticPr fontId="2"/>
  </si>
  <si>
    <t>令和</t>
    <phoneticPr fontId="2"/>
  </si>
  <si>
    <t>必要部数　　各１部</t>
    <phoneticPr fontId="108"/>
  </si>
  <si>
    <t>番号</t>
    <phoneticPr fontId="108"/>
  </si>
  <si>
    <t>提出書類</t>
  </si>
  <si>
    <t>様式</t>
  </si>
  <si>
    <t>計画</t>
    <rPh sb="0" eb="2">
      <t>ケイカク</t>
    </rPh>
    <phoneticPr fontId="108"/>
  </si>
  <si>
    <t>確認</t>
    <rPh sb="0" eb="2">
      <t>カクニン</t>
    </rPh>
    <phoneticPr fontId="108"/>
  </si>
  <si>
    <t>Ｃ①</t>
  </si>
  <si>
    <t>◎</t>
  </si>
  <si>
    <t>Ｃ②</t>
  </si>
  <si>
    <t>補助対象事業費の支払いが確認できるもの（領収書等）</t>
  </si>
  <si>
    <t>請求書　（振込口座付）</t>
  </si>
  <si>
    <t>Ｃ⑦</t>
  </si>
  <si>
    <t>▲</t>
  </si>
  <si>
    <t>Ｃ⑧</t>
  </si>
  <si>
    <t>事業費</t>
  </si>
  <si>
    <t>Ｃ⑨</t>
  </si>
  <si>
    <t>Ｃ⑩</t>
  </si>
  <si>
    <t>事業実施体制</t>
  </si>
  <si>
    <t>計画に関する契約書等 の写し 及び それぞれの費用が確認できる内訳書（補助対象とする費用に限る）</t>
  </si>
  <si>
    <t>◇</t>
  </si>
  <si>
    <t>集計表　　《参考様式－１》</t>
  </si>
  <si>
    <t>△</t>
  </si>
  <si>
    <t>月出勤簿・業務記録　　《参考様式－２》</t>
  </si>
  <si>
    <t>業務日報　　《参考様式－３》</t>
  </si>
  <si>
    <t>●</t>
  </si>
  <si>
    <t>（凡例）　◎：必須書類</t>
  </si>
  <si>
    <t>▲：交付決定（変更承認）時から変更がある場合</t>
  </si>
  <si>
    <t>△：人件費・交通費等を補助対象とする場合「◎」</t>
  </si>
  <si>
    <t>◇：該当する場合「◎」</t>
  </si>
  <si>
    <t>●：（人件費・交通費等を補助対象とする場合）添付不要、電子ファイルのみ</t>
  </si>
  <si>
    <t>―：様式なし、該当なし</t>
  </si>
  <si>
    <t>【成果品】総会、理事会、修繕委員会等の議事録やメモ、検討報告書等</t>
    <rPh sb="1" eb="4">
      <t>セイカヒン</t>
    </rPh>
    <phoneticPr fontId="2"/>
  </si>
  <si>
    <t>マンションストック長寿命化等モデル事業交付事務局</t>
  </si>
  <si>
    <t>　殿</t>
  </si>
  <si>
    <t>先導的再生モデルタイプ
計画支援</t>
    <rPh sb="0" eb="5">
      <t>センドウテキサイセイ</t>
    </rPh>
    <phoneticPr fontId="2"/>
  </si>
  <si>
    <t>完了実績報告時の提出書類チェックリスト【先導的再生モデルタイプ・計画支援】</t>
    <rPh sb="20" eb="25">
      <t>センドウテキサイセイ</t>
    </rPh>
    <phoneticPr fontId="108"/>
  </si>
  <si>
    <t>マンションストック長寿命化等モデル事業交付事務局</t>
    <phoneticPr fontId="2"/>
  </si>
  <si>
    <t>備考</t>
    <rPh sb="0" eb="2">
      <t>ビコウ</t>
    </rPh>
    <phoneticPr fontId="2"/>
  </si>
  <si>
    <t>※事業実施期間が複数年度にまたがる場合は、最初の年度から実施するものを記入</t>
  </si>
  <si>
    <t>補助金精算調書</t>
    <rPh sb="3" eb="5">
      <t>セイサン</t>
    </rPh>
    <phoneticPr fontId="2"/>
  </si>
  <si>
    <t>Ｃ⑪</t>
    <phoneticPr fontId="2"/>
  </si>
  <si>
    <t>上記の電子ファイル（ＰＤＦ、ワード、エクセル等データ）</t>
  </si>
  <si>
    <t>チェックリスト</t>
    <phoneticPr fontId="2"/>
  </si>
  <si>
    <t>全モデルタイプタイプ共通</t>
    <rPh sb="0" eb="1">
      <t>ゼン</t>
    </rPh>
    <rPh sb="10" eb="12">
      <t>キョウツウ</t>
    </rPh>
    <phoneticPr fontId="2"/>
  </si>
  <si>
    <t>マンションストック長寿命化等モデル事業　概要調書</t>
    <rPh sb="9" eb="13">
      <t>チョウジュミョウカ</t>
    </rPh>
    <rPh sb="13" eb="14">
      <t>トウ</t>
    </rPh>
    <rPh sb="17" eb="19">
      <t>ジギョウ</t>
    </rPh>
    <rPh sb="20" eb="22">
      <t>ガイヨウ</t>
    </rPh>
    <rPh sb="22" eb="24">
      <t>チョウショ</t>
    </rPh>
    <phoneticPr fontId="113"/>
  </si>
  <si>
    <t>【提案内容】</t>
    <rPh sb="1" eb="3">
      <t>テイアン</t>
    </rPh>
    <rPh sb="3" eb="5">
      <t>ナイヨウ</t>
    </rPh>
    <phoneticPr fontId="116"/>
  </si>
  <si>
    <t>【修繕積立金の積立方法】</t>
    <phoneticPr fontId="116"/>
  </si>
  <si>
    <t>…選択肢から選択</t>
    <rPh sb="1" eb="4">
      <t>センタクシ</t>
    </rPh>
    <rPh sb="6" eb="8">
      <t>センタク</t>
    </rPh>
    <phoneticPr fontId="116"/>
  </si>
  <si>
    <t>…手入力</t>
    <rPh sb="1" eb="4">
      <t>テニュウリョク</t>
    </rPh>
    <phoneticPr fontId="116"/>
  </si>
  <si>
    <t>…他の様式から転載(入力不要）</t>
    <rPh sb="1" eb="2">
      <t>ホカ</t>
    </rPh>
    <rPh sb="3" eb="5">
      <t>ヨウシキ</t>
    </rPh>
    <rPh sb="7" eb="9">
      <t>テンサイ</t>
    </rPh>
    <rPh sb="10" eb="12">
      <t>ニュウリョク</t>
    </rPh>
    <rPh sb="12" eb="14">
      <t>フヨウ</t>
    </rPh>
    <phoneticPr fontId="113"/>
  </si>
  <si>
    <t>※この書類はA3でプリントアウトし、Z折り（外三つ折り）して申請ファイルに綴じで下さい</t>
    <rPh sb="3" eb="5">
      <t>ショルイ</t>
    </rPh>
    <rPh sb="19" eb="20">
      <t>オ</t>
    </rPh>
    <rPh sb="30" eb="32">
      <t>シンセイ</t>
    </rPh>
    <rPh sb="37" eb="38">
      <t>ト</t>
    </rPh>
    <rPh sb="40" eb="41">
      <t>クダ</t>
    </rPh>
    <phoneticPr fontId="2"/>
  </si>
  <si>
    <t>プルダウンから選択ください</t>
    <rPh sb="7" eb="9">
      <t>センタク</t>
    </rPh>
    <phoneticPr fontId="2"/>
  </si>
  <si>
    <t>プルダウンから選択ください</t>
    <phoneticPr fontId="116"/>
  </si>
  <si>
    <t>提　案　内　容</t>
    <rPh sb="0" eb="1">
      <t>テイ</t>
    </rPh>
    <rPh sb="2" eb="3">
      <t>アン</t>
    </rPh>
    <rPh sb="4" eb="5">
      <t>ナイ</t>
    </rPh>
    <rPh sb="6" eb="7">
      <t>カタチ</t>
    </rPh>
    <phoneticPr fontId="116"/>
  </si>
  <si>
    <t>対　象　マ　ン　シ　ョ　ン　の　概　要</t>
    <rPh sb="0" eb="1">
      <t>タイ</t>
    </rPh>
    <rPh sb="2" eb="3">
      <t>ゾウ</t>
    </rPh>
    <rPh sb="16" eb="17">
      <t>ガイ</t>
    </rPh>
    <rPh sb="18" eb="19">
      <t>ヨウ</t>
    </rPh>
    <phoneticPr fontId="116"/>
  </si>
  <si>
    <r>
      <t>建　替　決　議　の　状　況　</t>
    </r>
    <r>
      <rPr>
        <b/>
        <u/>
        <sz val="14"/>
        <color rgb="FFFF0000"/>
        <rFont val="ＭＳ ゴシック"/>
        <family val="3"/>
        <charset val="128"/>
      </rPr>
      <t>※工事支援（建替）の場合は記入ください。</t>
    </r>
    <rPh sb="0" eb="1">
      <t>タツル</t>
    </rPh>
    <rPh sb="2" eb="3">
      <t>タイ</t>
    </rPh>
    <rPh sb="4" eb="5">
      <t>ケッ</t>
    </rPh>
    <rPh sb="6" eb="7">
      <t>ギ</t>
    </rPh>
    <rPh sb="10" eb="11">
      <t>ジョウ</t>
    </rPh>
    <rPh sb="12" eb="13">
      <t>キョウ</t>
    </rPh>
    <rPh sb="15" eb="17">
      <t>コウジ</t>
    </rPh>
    <rPh sb="17" eb="19">
      <t>シエン</t>
    </rPh>
    <rPh sb="20" eb="22">
      <t>タテカエ</t>
    </rPh>
    <rPh sb="24" eb="26">
      <t>バアイ</t>
    </rPh>
    <rPh sb="27" eb="29">
      <t>キニュウ</t>
    </rPh>
    <phoneticPr fontId="116"/>
  </si>
  <si>
    <t>先導的再生モデルタイプ（計画支援）</t>
    <rPh sb="0" eb="3">
      <t>センドウテキ</t>
    </rPh>
    <rPh sb="3" eb="5">
      <t>サイセイ</t>
    </rPh>
    <rPh sb="12" eb="14">
      <t>ケイカク</t>
    </rPh>
    <rPh sb="14" eb="16">
      <t>シエン</t>
    </rPh>
    <phoneticPr fontId="116"/>
  </si>
  <si>
    <t>段階積立方式</t>
    <rPh sb="0" eb="2">
      <t>ダンカイ</t>
    </rPh>
    <rPh sb="2" eb="4">
      <t>ツミタテ</t>
    </rPh>
    <rPh sb="4" eb="6">
      <t>ホウシキ</t>
    </rPh>
    <phoneticPr fontId="116"/>
  </si>
  <si>
    <t>マンション名</t>
    <rPh sb="5" eb="6">
      <t>メイ</t>
    </rPh>
    <phoneticPr fontId="116"/>
  </si>
  <si>
    <t>フリガナ</t>
    <phoneticPr fontId="116"/>
  </si>
  <si>
    <t>区　分　所　有　者</t>
    <rPh sb="0" eb="1">
      <t>ク</t>
    </rPh>
    <rPh sb="2" eb="3">
      <t>ブン</t>
    </rPh>
    <rPh sb="4" eb="5">
      <t>ショ</t>
    </rPh>
    <rPh sb="6" eb="7">
      <t>ユウ</t>
    </rPh>
    <rPh sb="8" eb="9">
      <t>モノ</t>
    </rPh>
    <phoneticPr fontId="116"/>
  </si>
  <si>
    <t>先導的再生モデルタイプ（改修工事支援）</t>
    <rPh sb="0" eb="3">
      <t>センドウテキ</t>
    </rPh>
    <rPh sb="3" eb="5">
      <t>サイセイ</t>
    </rPh>
    <rPh sb="12" eb="14">
      <t>カイシュウ</t>
    </rPh>
    <rPh sb="14" eb="16">
      <t>コウジ</t>
    </rPh>
    <rPh sb="16" eb="18">
      <t>シエン</t>
    </rPh>
    <phoneticPr fontId="116"/>
  </si>
  <si>
    <t>均等積立方式</t>
    <rPh sb="0" eb="2">
      <t>キントウ</t>
    </rPh>
    <rPh sb="2" eb="4">
      <t>ツミタテ</t>
    </rPh>
    <rPh sb="4" eb="6">
      <t>ホウシキ</t>
    </rPh>
    <phoneticPr fontId="116"/>
  </si>
  <si>
    <t>名称</t>
    <rPh sb="0" eb="2">
      <t>メイショウ</t>
    </rPh>
    <phoneticPr fontId="116"/>
  </si>
  <si>
    <t>決議日</t>
    <rPh sb="0" eb="2">
      <t>ケツギ</t>
    </rPh>
    <rPh sb="2" eb="3">
      <t>ビ</t>
    </rPh>
    <phoneticPr fontId="116"/>
  </si>
  <si>
    <t>総　　　数</t>
  </si>
  <si>
    <t>賛　成　者</t>
    <rPh sb="4" eb="5">
      <t>シャ</t>
    </rPh>
    <phoneticPr fontId="113"/>
  </si>
  <si>
    <t>反　対　者</t>
    <rPh sb="4" eb="5">
      <t>シャ</t>
    </rPh>
    <phoneticPr fontId="113"/>
  </si>
  <si>
    <t>そ　の　他</t>
    <rPh sb="4" eb="5">
      <t>タ</t>
    </rPh>
    <phoneticPr fontId="113"/>
  </si>
  <si>
    <t>賛成率</t>
    <rPh sb="0" eb="2">
      <t>サンセイ</t>
    </rPh>
    <rPh sb="2" eb="3">
      <t>リツ</t>
    </rPh>
    <phoneticPr fontId="116"/>
  </si>
  <si>
    <t>先導的再生モデルタイプ（建替工事支援）</t>
    <rPh sb="0" eb="3">
      <t>センドウテキ</t>
    </rPh>
    <rPh sb="3" eb="5">
      <t>サイセイ</t>
    </rPh>
    <rPh sb="12" eb="14">
      <t>タテカエ</t>
    </rPh>
    <rPh sb="14" eb="16">
      <t>コウジ</t>
    </rPh>
    <rPh sb="16" eb="18">
      <t>シエン</t>
    </rPh>
    <phoneticPr fontId="116"/>
  </si>
  <si>
    <t>再　生　手　法</t>
    <rPh sb="0" eb="1">
      <t>サイ</t>
    </rPh>
    <rPh sb="2" eb="3">
      <t>セイ</t>
    </rPh>
    <rPh sb="4" eb="5">
      <t>テ</t>
    </rPh>
    <rPh sb="6" eb="7">
      <t>ホウ</t>
    </rPh>
    <phoneticPr fontId="116"/>
  </si>
  <si>
    <t>マンション所在地</t>
    <rPh sb="5" eb="8">
      <t>ショザイチ</t>
    </rPh>
    <phoneticPr fontId="116"/>
  </si>
  <si>
    <t>推進決議</t>
    <rPh sb="0" eb="2">
      <t>スイシン</t>
    </rPh>
    <rPh sb="2" eb="4">
      <t>ケツギ</t>
    </rPh>
    <phoneticPr fontId="116"/>
  </si>
  <si>
    <t>令和●年●月●日</t>
    <rPh sb="0" eb="2">
      <t>レイワ</t>
    </rPh>
    <rPh sb="3" eb="4">
      <t>ネン</t>
    </rPh>
    <rPh sb="5" eb="6">
      <t>ガツ</t>
    </rPh>
    <rPh sb="7" eb="8">
      <t>ニチ</t>
    </rPh>
    <phoneticPr fontId="116"/>
  </si>
  <si>
    <t>管理適正化モデルタイプ（計画支援）</t>
    <rPh sb="0" eb="2">
      <t>カンリ</t>
    </rPh>
    <rPh sb="2" eb="5">
      <t>テキセイカ</t>
    </rPh>
    <rPh sb="12" eb="14">
      <t>ケイカク</t>
    </rPh>
    <rPh sb="14" eb="16">
      <t>シエン</t>
    </rPh>
    <phoneticPr fontId="116"/>
  </si>
  <si>
    <t>建築確認年月日</t>
    <rPh sb="0" eb="2">
      <t>ケンチク</t>
    </rPh>
    <rPh sb="2" eb="4">
      <t>カクニン</t>
    </rPh>
    <rPh sb="4" eb="6">
      <t>ネンゲツ</t>
    </rPh>
    <rPh sb="6" eb="7">
      <t>ヒ</t>
    </rPh>
    <phoneticPr fontId="116"/>
  </si>
  <si>
    <t>管理会社名</t>
    <rPh sb="0" eb="2">
      <t>カンリ</t>
    </rPh>
    <rPh sb="2" eb="4">
      <t>カイシャ</t>
    </rPh>
    <rPh sb="4" eb="5">
      <t>メイ</t>
    </rPh>
    <phoneticPr fontId="116"/>
  </si>
  <si>
    <t>※自主管理の場合は「自主管理」と記載。</t>
    <phoneticPr fontId="116"/>
  </si>
  <si>
    <t>決議</t>
    <rPh sb="0" eb="2">
      <t>ケツギ</t>
    </rPh>
    <phoneticPr fontId="116"/>
  </si>
  <si>
    <t>令和●年●月●日</t>
    <phoneticPr fontId="116"/>
  </si>
  <si>
    <t>管理適正化モデルタイプ（改修工事支援）</t>
    <rPh sb="0" eb="2">
      <t>カンリ</t>
    </rPh>
    <rPh sb="2" eb="5">
      <t>テキセイカ</t>
    </rPh>
    <rPh sb="12" eb="14">
      <t>カイシュウ</t>
    </rPh>
    <rPh sb="14" eb="16">
      <t>コウジ</t>
    </rPh>
    <rPh sb="16" eb="18">
      <t>シエン</t>
    </rPh>
    <phoneticPr fontId="116"/>
  </si>
  <si>
    <t>竣工年月日</t>
    <rPh sb="0" eb="2">
      <t>シュンコウ</t>
    </rPh>
    <rPh sb="2" eb="3">
      <t>ネン</t>
    </rPh>
    <rPh sb="3" eb="4">
      <t>ゲツ</t>
    </rPh>
    <rPh sb="4" eb="5">
      <t>ヒ</t>
    </rPh>
    <phoneticPr fontId="116"/>
  </si>
  <si>
    <t>管理費</t>
    <rPh sb="0" eb="3">
      <t>カンリヒ</t>
    </rPh>
    <phoneticPr fontId="116"/>
  </si>
  <si>
    <t>円/㎡・月</t>
    <rPh sb="0" eb="1">
      <t>エン</t>
    </rPh>
    <rPh sb="4" eb="5">
      <t>ツキ</t>
    </rPh>
    <phoneticPr fontId="116"/>
  </si>
  <si>
    <t xml:space="preserve"> 懸案事項</t>
    <rPh sb="1" eb="3">
      <t>ケンアン</t>
    </rPh>
    <rPh sb="3" eb="5">
      <t>ジコウ</t>
    </rPh>
    <phoneticPr fontId="116"/>
  </si>
  <si>
    <t>募　集　枠</t>
    <rPh sb="0" eb="1">
      <t>ボ</t>
    </rPh>
    <rPh sb="2" eb="3">
      <t>シュウ</t>
    </rPh>
    <rPh sb="4" eb="5">
      <t>ワク</t>
    </rPh>
    <phoneticPr fontId="116"/>
  </si>
  <si>
    <t>敷地面積</t>
    <rPh sb="0" eb="2">
      <t>シキチ</t>
    </rPh>
    <rPh sb="2" eb="4">
      <t>メンセキ</t>
    </rPh>
    <phoneticPr fontId="116"/>
  </si>
  <si>
    <t>㎡</t>
    <phoneticPr fontId="116"/>
  </si>
  <si>
    <t>修繕積立金</t>
    <rPh sb="0" eb="2">
      <t>シュウゼン</t>
    </rPh>
    <rPh sb="2" eb="5">
      <t>ツミタテキン</t>
    </rPh>
    <phoneticPr fontId="116"/>
  </si>
  <si>
    <t>【再生手法】</t>
    <rPh sb="1" eb="3">
      <t>サイセイ</t>
    </rPh>
    <rPh sb="3" eb="5">
      <t>シュホウ</t>
    </rPh>
    <phoneticPr fontId="116"/>
  </si>
  <si>
    <t>【募集枠】</t>
    <rPh sb="1" eb="4">
      <t>ボシュウワク</t>
    </rPh>
    <phoneticPr fontId="116"/>
  </si>
  <si>
    <t>建築面積</t>
    <rPh sb="0" eb="2">
      <t>ケンチク</t>
    </rPh>
    <rPh sb="2" eb="4">
      <t>メンセキ</t>
    </rPh>
    <phoneticPr fontId="116"/>
  </si>
  <si>
    <t>修繕積立金の残高</t>
    <rPh sb="0" eb="2">
      <t>シュウゼン</t>
    </rPh>
    <rPh sb="2" eb="5">
      <t>ツミタテキン</t>
    </rPh>
    <rPh sb="6" eb="8">
      <t>ザンダカ</t>
    </rPh>
    <phoneticPr fontId="116"/>
  </si>
  <si>
    <t>円</t>
    <rPh sb="0" eb="1">
      <t>エン</t>
    </rPh>
    <phoneticPr fontId="116"/>
  </si>
  <si>
    <t>プルダウンから選択ください</t>
    <rPh sb="7" eb="9">
      <t>センタク</t>
    </rPh>
    <phoneticPr fontId="116"/>
  </si>
  <si>
    <t>延べ床面積</t>
    <rPh sb="0" eb="1">
      <t>ノ</t>
    </rPh>
    <rPh sb="2" eb="3">
      <t>ユカ</t>
    </rPh>
    <rPh sb="3" eb="5">
      <t>メンセキ</t>
    </rPh>
    <phoneticPr fontId="116"/>
  </si>
  <si>
    <t>修繕積立金の積立方法</t>
    <rPh sb="0" eb="2">
      <t>シュウゼン</t>
    </rPh>
    <rPh sb="2" eb="5">
      <t>ツミタテキン</t>
    </rPh>
    <rPh sb="6" eb="8">
      <t>ツミタテ</t>
    </rPh>
    <rPh sb="8" eb="10">
      <t>ホウホウ</t>
    </rPh>
    <phoneticPr fontId="116"/>
  </si>
  <si>
    <t>プルダウンから選択ください</t>
  </si>
  <si>
    <t>改修</t>
    <rPh sb="0" eb="2">
      <t>カイシュウ</t>
    </rPh>
    <phoneticPr fontId="116"/>
  </si>
  <si>
    <t>一般募集枠</t>
    <rPh sb="0" eb="2">
      <t>イッパン</t>
    </rPh>
    <rPh sb="2" eb="5">
      <t>ボシュウワク</t>
    </rPh>
    <phoneticPr fontId="116"/>
  </si>
  <si>
    <t>構造</t>
    <rPh sb="0" eb="2">
      <t>コウゾウ</t>
    </rPh>
    <phoneticPr fontId="116"/>
  </si>
  <si>
    <t>長期修繕計画の計画期間</t>
    <rPh sb="0" eb="2">
      <t>チョウキ</t>
    </rPh>
    <rPh sb="2" eb="4">
      <t>シュウゼン</t>
    </rPh>
    <rPh sb="4" eb="6">
      <t>ケイカク</t>
    </rPh>
    <rPh sb="7" eb="9">
      <t>ケイカク</t>
    </rPh>
    <rPh sb="9" eb="11">
      <t>キカン</t>
    </rPh>
    <phoneticPr fontId="116"/>
  </si>
  <si>
    <t>年</t>
    <rPh sb="0" eb="1">
      <t>ネン</t>
    </rPh>
    <phoneticPr fontId="116"/>
  </si>
  <si>
    <r>
      <t>事業に係るコンサルタント等　</t>
    </r>
    <r>
      <rPr>
        <b/>
        <u/>
        <sz val="14"/>
        <color rgb="FFFF0000"/>
        <rFont val="ＭＳ ゴシック"/>
        <family val="3"/>
        <charset val="128"/>
      </rPr>
      <t>※該当する場合は記入ください。</t>
    </r>
    <rPh sb="15" eb="17">
      <t>ガイトウ</t>
    </rPh>
    <phoneticPr fontId="116"/>
  </si>
  <si>
    <t>建替え</t>
    <rPh sb="0" eb="2">
      <t>タテカエ</t>
    </rPh>
    <phoneticPr fontId="116"/>
  </si>
  <si>
    <t>優先募集枠</t>
    <rPh sb="0" eb="2">
      <t>ユウセン</t>
    </rPh>
    <rPh sb="2" eb="5">
      <t>ボシュウワク</t>
    </rPh>
    <phoneticPr fontId="116"/>
  </si>
  <si>
    <t>階数（地上・地下）</t>
    <rPh sb="0" eb="2">
      <t>カイスウ</t>
    </rPh>
    <rPh sb="3" eb="5">
      <t>チジョウ</t>
    </rPh>
    <rPh sb="6" eb="8">
      <t>チカ</t>
    </rPh>
    <phoneticPr fontId="116"/>
  </si>
  <si>
    <t>階</t>
    <rPh sb="0" eb="1">
      <t>カイ</t>
    </rPh>
    <phoneticPr fontId="116"/>
  </si>
  <si>
    <t>総会の開催状況</t>
    <rPh sb="0" eb="2">
      <t>ソウカイ</t>
    </rPh>
    <rPh sb="3" eb="5">
      <t>カイサイ</t>
    </rPh>
    <rPh sb="5" eb="7">
      <t>ジョウキョウ</t>
    </rPh>
    <phoneticPr fontId="116"/>
  </si>
  <si>
    <t>回/年</t>
    <rPh sb="0" eb="1">
      <t>カイ</t>
    </rPh>
    <rPh sb="2" eb="3">
      <t>ネン</t>
    </rPh>
    <phoneticPr fontId="116"/>
  </si>
  <si>
    <t>コンサルタント</t>
    <phoneticPr fontId="116"/>
  </si>
  <si>
    <t>敷地売却</t>
    <rPh sb="0" eb="2">
      <t>シキチ</t>
    </rPh>
    <rPh sb="2" eb="4">
      <t>バイキャク</t>
    </rPh>
    <phoneticPr fontId="116"/>
  </si>
  <si>
    <t>棟数</t>
    <rPh sb="0" eb="2">
      <t>トウスウ</t>
    </rPh>
    <phoneticPr fontId="116"/>
  </si>
  <si>
    <t>棟</t>
    <rPh sb="0" eb="1">
      <t>トウ</t>
    </rPh>
    <phoneticPr fontId="116"/>
  </si>
  <si>
    <t>理事会の開催状況</t>
    <rPh sb="0" eb="3">
      <t>リジカイ</t>
    </rPh>
    <rPh sb="4" eb="6">
      <t>カイサイ</t>
    </rPh>
    <rPh sb="6" eb="8">
      <t>ジョウキョウ</t>
    </rPh>
    <phoneticPr fontId="116"/>
  </si>
  <si>
    <t>建築設計</t>
    <rPh sb="0" eb="2">
      <t>ケンチク</t>
    </rPh>
    <rPh sb="2" eb="4">
      <t>セッケイ</t>
    </rPh>
    <phoneticPr fontId="116"/>
  </si>
  <si>
    <t>敷地分割</t>
    <rPh sb="0" eb="2">
      <t>シキチ</t>
    </rPh>
    <rPh sb="2" eb="4">
      <t>ブンカツ</t>
    </rPh>
    <phoneticPr fontId="116"/>
  </si>
  <si>
    <t>総住戸数</t>
    <rPh sb="0" eb="1">
      <t>ソウ</t>
    </rPh>
    <rPh sb="1" eb="3">
      <t>ジュウコ</t>
    </rPh>
    <rPh sb="3" eb="4">
      <t>スウ</t>
    </rPh>
    <phoneticPr fontId="116"/>
  </si>
  <si>
    <t>戸</t>
    <rPh sb="0" eb="1">
      <t>コ</t>
    </rPh>
    <phoneticPr fontId="116"/>
  </si>
  <si>
    <t>管理計画認定の取得状況
（※建替え工事で新築マンションの場合は、「予備認定」の取得状況を記入ください。）</t>
    <rPh sb="0" eb="2">
      <t>カンリ</t>
    </rPh>
    <rPh sb="2" eb="4">
      <t>ケイカク</t>
    </rPh>
    <rPh sb="4" eb="6">
      <t>ニンテイ</t>
    </rPh>
    <rPh sb="7" eb="9">
      <t>シュトク</t>
    </rPh>
    <rPh sb="9" eb="11">
      <t>ジョウキョウ</t>
    </rPh>
    <rPh sb="14" eb="16">
      <t>タテカエ</t>
    </rPh>
    <rPh sb="17" eb="19">
      <t>コウジ</t>
    </rPh>
    <rPh sb="20" eb="22">
      <t>シンチク</t>
    </rPh>
    <rPh sb="28" eb="30">
      <t>バアイ</t>
    </rPh>
    <rPh sb="33" eb="35">
      <t>ヨビ</t>
    </rPh>
    <rPh sb="35" eb="37">
      <t>ニンテイ</t>
    </rPh>
    <rPh sb="39" eb="41">
      <t>シュトク</t>
    </rPh>
    <rPh sb="41" eb="43">
      <t>ジョウキョウ</t>
    </rPh>
    <rPh sb="44" eb="46">
      <t>キニュウ</t>
    </rPh>
    <phoneticPr fontId="116"/>
  </si>
  <si>
    <t>取得済</t>
    <rPh sb="0" eb="2">
      <t>シュトク</t>
    </rPh>
    <rPh sb="2" eb="3">
      <t>ズミ</t>
    </rPh>
    <phoneticPr fontId="116"/>
  </si>
  <si>
    <t>建築施工</t>
    <rPh sb="0" eb="2">
      <t>ケンチク</t>
    </rPh>
    <rPh sb="2" eb="4">
      <t>セコウ</t>
    </rPh>
    <phoneticPr fontId="116"/>
  </si>
  <si>
    <t>人</t>
    <rPh sb="0" eb="1">
      <t>ニン</t>
    </rPh>
    <phoneticPr fontId="116"/>
  </si>
  <si>
    <t>未取得</t>
    <rPh sb="0" eb="3">
      <t>ミシュトク</t>
    </rPh>
    <phoneticPr fontId="116"/>
  </si>
  <si>
    <t>取得予定あり</t>
    <rPh sb="0" eb="2">
      <t>シュトク</t>
    </rPh>
    <rPh sb="2" eb="4">
      <t>ヨテイ</t>
    </rPh>
    <phoneticPr fontId="116"/>
  </si>
  <si>
    <t>デベロッパー</t>
    <phoneticPr fontId="116"/>
  </si>
  <si>
    <t>住宅以外の用途の有無</t>
    <rPh sb="0" eb="2">
      <t>ジュウタク</t>
    </rPh>
    <rPh sb="2" eb="4">
      <t>イガイ</t>
    </rPh>
    <rPh sb="5" eb="7">
      <t>ヨウト</t>
    </rPh>
    <rPh sb="8" eb="10">
      <t>ウム</t>
    </rPh>
    <phoneticPr fontId="116"/>
  </si>
  <si>
    <t>有・無</t>
    <rPh sb="0" eb="1">
      <t>タモツ</t>
    </rPh>
    <rPh sb="2" eb="3">
      <t>ム</t>
    </rPh>
    <phoneticPr fontId="116"/>
  </si>
  <si>
    <t>取得予定なし</t>
    <rPh sb="0" eb="2">
      <t>シュトク</t>
    </rPh>
    <rPh sb="2" eb="4">
      <t>ヨテイ</t>
    </rPh>
    <phoneticPr fontId="116"/>
  </si>
  <si>
    <t>理由：</t>
    <rPh sb="0" eb="2">
      <t>リユウ</t>
    </rPh>
    <phoneticPr fontId="116"/>
  </si>
  <si>
    <t>その他</t>
    <rPh sb="2" eb="3">
      <t>タ</t>
    </rPh>
    <phoneticPr fontId="116"/>
  </si>
  <si>
    <t>マンション
総合設計制度</t>
    <rPh sb="6" eb="8">
      <t>ソウゴウ</t>
    </rPh>
    <rPh sb="8" eb="10">
      <t>セッケイ</t>
    </rPh>
    <rPh sb="10" eb="12">
      <t>セイド</t>
    </rPh>
    <phoneticPr fontId="116"/>
  </si>
  <si>
    <t>一団地認定</t>
    <rPh sb="0" eb="1">
      <t>イチ</t>
    </rPh>
    <rPh sb="1" eb="3">
      <t>ダンチ</t>
    </rPh>
    <rPh sb="3" eb="5">
      <t>ニンテイ</t>
    </rPh>
    <phoneticPr fontId="116"/>
  </si>
  <si>
    <t>参加組合員等</t>
    <rPh sb="0" eb="2">
      <t>サンカ</t>
    </rPh>
    <rPh sb="2" eb="5">
      <t>クミアイイン</t>
    </rPh>
    <rPh sb="5" eb="6">
      <t>ナド</t>
    </rPh>
    <phoneticPr fontId="113"/>
  </si>
  <si>
    <t>名      称</t>
  </si>
  <si>
    <t>要除却認定</t>
    <rPh sb="0" eb="1">
      <t>ヨウ</t>
    </rPh>
    <rPh sb="1" eb="3">
      <t>ジョキャク</t>
    </rPh>
    <rPh sb="3" eb="5">
      <t>ニンテイ</t>
    </rPh>
    <phoneticPr fontId="116"/>
  </si>
  <si>
    <t>認定内容</t>
    <phoneticPr fontId="116"/>
  </si>
  <si>
    <t>認定日</t>
    <rPh sb="0" eb="3">
      <t>ニンテイビ</t>
    </rPh>
    <phoneticPr fontId="116"/>
  </si>
  <si>
    <t>負  担  金</t>
  </si>
  <si>
    <t>　百万円　</t>
    <phoneticPr fontId="113"/>
  </si>
  <si>
    <r>
      <t>（</t>
    </r>
    <r>
      <rPr>
        <sz val="14"/>
        <rFont val="ＭＳ ゴシック"/>
        <family val="3"/>
        <charset val="128"/>
      </rPr>
      <t>事業費の</t>
    </r>
    <rPh sb="1" eb="4">
      <t>ジギョウヒ</t>
    </rPh>
    <phoneticPr fontId="113"/>
  </si>
  <si>
    <t>％）</t>
    <phoneticPr fontId="113"/>
  </si>
  <si>
    <t>総  事  業  費</t>
  </si>
  <si>
    <t>千円</t>
    <rPh sb="0" eb="1">
      <t>セン</t>
    </rPh>
    <rPh sb="1" eb="2">
      <t>エン</t>
    </rPh>
    <phoneticPr fontId="116"/>
  </si>
  <si>
    <r>
      <t xml:space="preserve">他の補助金の活用状況
</t>
    </r>
    <r>
      <rPr>
        <sz val="11"/>
        <rFont val="ＭＳ ゴシック"/>
        <family val="3"/>
        <charset val="128"/>
      </rPr>
      <t>（活用しない場合は「なし」と記入）</t>
    </r>
    <rPh sb="0" eb="1">
      <t>ホカ</t>
    </rPh>
    <rPh sb="2" eb="5">
      <t>ホジョキン</t>
    </rPh>
    <rPh sb="6" eb="8">
      <t>カツヨウ</t>
    </rPh>
    <rPh sb="8" eb="10">
      <t>ジョウキョウ</t>
    </rPh>
    <rPh sb="12" eb="14">
      <t>カツヨウ</t>
    </rPh>
    <rPh sb="17" eb="19">
      <t>バアイ</t>
    </rPh>
    <rPh sb="25" eb="27">
      <t>キニュウ</t>
    </rPh>
    <phoneticPr fontId="116"/>
  </si>
  <si>
    <t>補助事業実施主体</t>
    <rPh sb="0" eb="4">
      <t>ホジョジギョウ</t>
    </rPh>
    <rPh sb="4" eb="6">
      <t>ジッシ</t>
    </rPh>
    <rPh sb="6" eb="8">
      <t>シュタイ</t>
    </rPh>
    <phoneticPr fontId="116"/>
  </si>
  <si>
    <t>取得床の内容</t>
  </si>
  <si>
    <t xml:space="preserve"> 用　途：</t>
    <phoneticPr fontId="113"/>
  </si>
  <si>
    <t>【構造】</t>
    <rPh sb="1" eb="3">
      <t>コウゾウ</t>
    </rPh>
    <phoneticPr fontId="116"/>
  </si>
  <si>
    <t>補 助 金 等</t>
    <rPh sb="0" eb="1">
      <t>ホ</t>
    </rPh>
    <rPh sb="2" eb="3">
      <t>スケ</t>
    </rPh>
    <rPh sb="4" eb="5">
      <t>キン</t>
    </rPh>
    <rPh sb="6" eb="7">
      <t>トウ</t>
    </rPh>
    <phoneticPr fontId="113"/>
  </si>
  <si>
    <t>補助事業名</t>
    <rPh sb="0" eb="2">
      <t>ホジョ</t>
    </rPh>
    <rPh sb="2" eb="4">
      <t>ジギョウ</t>
    </rPh>
    <rPh sb="4" eb="5">
      <t>メイ</t>
    </rPh>
    <phoneticPr fontId="116"/>
  </si>
  <si>
    <t xml:space="preserve"> (用途･面積)</t>
  </si>
  <si>
    <t xml:space="preserve"> 面　積：</t>
    <phoneticPr fontId="113"/>
  </si>
  <si>
    <t>現　況　土　地　利　用</t>
    <rPh sb="0" eb="1">
      <t>ゲン</t>
    </rPh>
    <rPh sb="2" eb="3">
      <t>キョウ</t>
    </rPh>
    <rPh sb="4" eb="5">
      <t>ツチ</t>
    </rPh>
    <rPh sb="6" eb="7">
      <t>チ</t>
    </rPh>
    <rPh sb="8" eb="9">
      <t>リ</t>
    </rPh>
    <rPh sb="10" eb="11">
      <t>ヨウ</t>
    </rPh>
    <phoneticPr fontId="116"/>
  </si>
  <si>
    <t>交 渉 経 緯</t>
  </si>
  <si>
    <t>RC造</t>
    <rPh sb="2" eb="3">
      <t>ゾウ</t>
    </rPh>
    <phoneticPr fontId="116"/>
  </si>
  <si>
    <t>法定建蔽率</t>
    <rPh sb="0" eb="2">
      <t>ホウテイ</t>
    </rPh>
    <rPh sb="2" eb="5">
      <t>ケンペイリツ</t>
    </rPh>
    <phoneticPr fontId="116"/>
  </si>
  <si>
    <t>%</t>
    <phoneticPr fontId="116"/>
  </si>
  <si>
    <t>利用建蔽率</t>
    <rPh sb="0" eb="2">
      <t>リヨウ</t>
    </rPh>
    <rPh sb="2" eb="5">
      <t>ケンペイリツ</t>
    </rPh>
    <phoneticPr fontId="116"/>
  </si>
  <si>
    <t>SRC造</t>
    <rPh sb="3" eb="4">
      <t>ゾウ</t>
    </rPh>
    <phoneticPr fontId="116"/>
  </si>
  <si>
    <t>法定容積率</t>
    <rPh sb="0" eb="2">
      <t>ホウテイ</t>
    </rPh>
    <rPh sb="2" eb="5">
      <t>ヨウセキリツ</t>
    </rPh>
    <phoneticPr fontId="116"/>
  </si>
  <si>
    <t>利用容積率</t>
    <rPh sb="0" eb="2">
      <t>リヨウ</t>
    </rPh>
    <rPh sb="2" eb="4">
      <t>ヨウセキ</t>
    </rPh>
    <phoneticPr fontId="116"/>
  </si>
  <si>
    <t>S造</t>
    <rPh sb="1" eb="2">
      <t>ゾウ</t>
    </rPh>
    <phoneticPr fontId="116"/>
  </si>
  <si>
    <t>対　象　マ　ン　シ　ョ　ン　の　管　理　組　合</t>
    <rPh sb="0" eb="1">
      <t>タイ</t>
    </rPh>
    <rPh sb="2" eb="3">
      <t>ゾウ</t>
    </rPh>
    <rPh sb="16" eb="17">
      <t>カン</t>
    </rPh>
    <rPh sb="18" eb="19">
      <t>リ</t>
    </rPh>
    <rPh sb="20" eb="21">
      <t>グミ</t>
    </rPh>
    <rPh sb="22" eb="23">
      <t>ゴウ</t>
    </rPh>
    <phoneticPr fontId="116"/>
  </si>
  <si>
    <r>
      <t xml:space="preserve">進捗状況 (変更期日のある場合は２段書きとすること)
</t>
    </r>
    <r>
      <rPr>
        <b/>
        <u/>
        <sz val="14"/>
        <color rgb="FFFF0000"/>
        <rFont val="ＭＳ ゴシック"/>
        <family val="3"/>
        <charset val="128"/>
      </rPr>
      <t>※提案時は予定等を記入、交付決定後は進捗状況で更新をお願いします。</t>
    </r>
    <rPh sb="28" eb="30">
      <t>テイアン</t>
    </rPh>
    <rPh sb="30" eb="31">
      <t>ジ</t>
    </rPh>
    <rPh sb="32" eb="34">
      <t>ヨテイ</t>
    </rPh>
    <rPh sb="34" eb="35">
      <t>トウ</t>
    </rPh>
    <rPh sb="36" eb="38">
      <t>キニュウ</t>
    </rPh>
    <rPh sb="39" eb="41">
      <t>コウフ</t>
    </rPh>
    <rPh sb="41" eb="44">
      <t>ケッテイゴ</t>
    </rPh>
    <rPh sb="45" eb="49">
      <t>シンチョクジョウキョウ</t>
    </rPh>
    <rPh sb="50" eb="52">
      <t>コウシン</t>
    </rPh>
    <rPh sb="54" eb="55">
      <t>ネガ</t>
    </rPh>
    <phoneticPr fontId="116"/>
  </si>
  <si>
    <t>管理者（理事長等）</t>
    <rPh sb="0" eb="3">
      <t>カンリシャ</t>
    </rPh>
    <rPh sb="4" eb="7">
      <t>リジチョウ</t>
    </rPh>
    <rPh sb="7" eb="8">
      <t>ナド</t>
    </rPh>
    <phoneticPr fontId="116"/>
  </si>
  <si>
    <t>住所</t>
    <rPh sb="0" eb="2">
      <t>ジュウショ</t>
    </rPh>
    <phoneticPr fontId="116"/>
  </si>
  <si>
    <t>●●県</t>
    <rPh sb="2" eb="3">
      <t>ケン</t>
    </rPh>
    <phoneticPr fontId="116"/>
  </si>
  <si>
    <t>●●市</t>
    <rPh sb="2" eb="3">
      <t>シ</t>
    </rPh>
    <phoneticPr fontId="116"/>
  </si>
  <si>
    <t>氏名</t>
    <rPh sb="0" eb="2">
      <t>シメイ</t>
    </rPh>
    <phoneticPr fontId="116"/>
  </si>
  <si>
    <t>●●区　▲-▲-▲</t>
    <rPh sb="2" eb="3">
      <t>ク</t>
    </rPh>
    <phoneticPr fontId="116"/>
  </si>
  <si>
    <t>変更期日</t>
    <rPh sb="0" eb="4">
      <t>ヘンコウキジツ</t>
    </rPh>
    <phoneticPr fontId="113"/>
  </si>
  <si>
    <t>令和</t>
    <rPh sb="0" eb="2">
      <t>レイワ</t>
    </rPh>
    <phoneticPr fontId="116"/>
  </si>
  <si>
    <t>年</t>
  </si>
  <si>
    <t>月</t>
    <rPh sb="0" eb="1">
      <t>ツキ</t>
    </rPh>
    <phoneticPr fontId="113"/>
  </si>
  <si>
    <t>日</t>
    <rPh sb="0" eb="1">
      <t>ニチ</t>
    </rPh>
    <phoneticPr fontId="113"/>
  </si>
  <si>
    <t>担当者名</t>
    <rPh sb="0" eb="3">
      <t>タントウシャ</t>
    </rPh>
    <rPh sb="3" eb="4">
      <t>メイ</t>
    </rPh>
    <phoneticPr fontId="116"/>
  </si>
  <si>
    <t>電話番号</t>
    <rPh sb="0" eb="2">
      <t>デンワ</t>
    </rPh>
    <rPh sb="2" eb="4">
      <t>バンゴウ</t>
    </rPh>
    <phoneticPr fontId="116"/>
  </si>
  <si>
    <t>予 ・ 済</t>
    <rPh sb="4" eb="5">
      <t>ス</t>
    </rPh>
    <phoneticPr fontId="113"/>
  </si>
  <si>
    <t>提　案　者　概　要</t>
    <rPh sb="0" eb="1">
      <t>テイ</t>
    </rPh>
    <rPh sb="2" eb="3">
      <t>アン</t>
    </rPh>
    <rPh sb="4" eb="5">
      <t>モノ</t>
    </rPh>
    <rPh sb="6" eb="7">
      <t>ガイ</t>
    </rPh>
    <rPh sb="8" eb="9">
      <t>ヨウ</t>
    </rPh>
    <phoneticPr fontId="116"/>
  </si>
  <si>
    <t>提案者種別</t>
    <rPh sb="0" eb="3">
      <t>テイアンシャ</t>
    </rPh>
    <rPh sb="3" eb="5">
      <t>シュベツ</t>
    </rPh>
    <phoneticPr fontId="116"/>
  </si>
  <si>
    <t>担当者連絡先</t>
    <rPh sb="0" eb="3">
      <t>タントウシャ</t>
    </rPh>
    <rPh sb="3" eb="6">
      <t>レンラクサキ</t>
    </rPh>
    <phoneticPr fontId="116"/>
  </si>
  <si>
    <t>月</t>
  </si>
  <si>
    <t>日</t>
  </si>
  <si>
    <t>※事業参画者：管理組合に関わって改修事業又は建替事業に参画する者</t>
    <phoneticPr fontId="116"/>
  </si>
  <si>
    <t>※管理組合：応募段階で補助事業者が確定しない場合のみ可</t>
    <phoneticPr fontId="116"/>
  </si>
  <si>
    <t>法人・個人事業主の名称</t>
    <rPh sb="0" eb="2">
      <t>ホウジン</t>
    </rPh>
    <rPh sb="3" eb="5">
      <t>コジン</t>
    </rPh>
    <rPh sb="5" eb="8">
      <t>ジギョウヌシ</t>
    </rPh>
    <rPh sb="9" eb="11">
      <t>メイショウ</t>
    </rPh>
    <phoneticPr fontId="116"/>
  </si>
  <si>
    <t>代表者名</t>
    <rPh sb="0" eb="3">
      <t>ダイヒョウシャ</t>
    </rPh>
    <rPh sb="3" eb="4">
      <t>メイ</t>
    </rPh>
    <phoneticPr fontId="116"/>
  </si>
  <si>
    <t>役職名</t>
    <rPh sb="0" eb="3">
      <t>ヤクショクメイ</t>
    </rPh>
    <phoneticPr fontId="116"/>
  </si>
  <si>
    <t>FAX番号</t>
    <rPh sb="3" eb="5">
      <t>バンゴウ</t>
    </rPh>
    <phoneticPr fontId="116"/>
  </si>
  <si>
    <t>メールアドレス</t>
    <phoneticPr fontId="116"/>
  </si>
  <si>
    <t>交　付　申　請　者　概　要</t>
    <rPh sb="0" eb="1">
      <t>コウ</t>
    </rPh>
    <rPh sb="2" eb="3">
      <t>ツキ</t>
    </rPh>
    <rPh sb="4" eb="5">
      <t>サル</t>
    </rPh>
    <rPh sb="6" eb="7">
      <t>ショウ</t>
    </rPh>
    <rPh sb="8" eb="9">
      <t>モノ</t>
    </rPh>
    <rPh sb="10" eb="11">
      <t>ガイ</t>
    </rPh>
    <rPh sb="12" eb="13">
      <t>ヨウ</t>
    </rPh>
    <phoneticPr fontId="116"/>
  </si>
  <si>
    <t>交付申請者種別</t>
    <rPh sb="0" eb="2">
      <t>コウフ</t>
    </rPh>
    <rPh sb="2" eb="4">
      <t>シンセイ</t>
    </rPh>
    <rPh sb="4" eb="5">
      <t>シャ</t>
    </rPh>
    <rPh sb="5" eb="7">
      <t>シュベツ</t>
    </rPh>
    <phoneticPr fontId="116"/>
  </si>
  <si>
    <t>建築工事期間</t>
  </si>
  <si>
    <t>令和</t>
    <rPh sb="0" eb="2">
      <t>レイワ</t>
    </rPh>
    <phoneticPr fontId="113"/>
  </si>
  <si>
    <t>年</t>
    <rPh sb="0" eb="1">
      <t>ネン</t>
    </rPh>
    <phoneticPr fontId="113"/>
  </si>
  <si>
    <t>月 ～ 令和</t>
    <rPh sb="0" eb="1">
      <t>ガツ</t>
    </rPh>
    <rPh sb="4" eb="6">
      <t>レイワ</t>
    </rPh>
    <phoneticPr fontId="113"/>
  </si>
  <si>
    <t>月</t>
    <rPh sb="0" eb="1">
      <t>ガツ</t>
    </rPh>
    <phoneticPr fontId="113"/>
  </si>
  <si>
    <t>事業施行期間(予定)</t>
    <rPh sb="0" eb="2">
      <t>ジギョウ</t>
    </rPh>
    <rPh sb="2" eb="4">
      <t>シコウ</t>
    </rPh>
    <rPh sb="4" eb="6">
      <t>キカン</t>
    </rPh>
    <rPh sb="7" eb="9">
      <t>ヨテイ</t>
    </rPh>
    <phoneticPr fontId="113"/>
  </si>
  <si>
    <t>提案内容</t>
    <rPh sb="0" eb="2">
      <t>テイアン</t>
    </rPh>
    <rPh sb="2" eb="4">
      <t>ナイヨウ</t>
    </rPh>
    <phoneticPr fontId="2"/>
  </si>
  <si>
    <t>提案内容</t>
    <rPh sb="0" eb="2">
      <t>テイアン</t>
    </rPh>
    <rPh sb="2" eb="4">
      <t>ナイヨウ</t>
    </rPh>
    <phoneticPr fontId="116"/>
  </si>
  <si>
    <t>提案時タイトル</t>
    <rPh sb="0" eb="3">
      <t>テイアンジ</t>
    </rPh>
    <phoneticPr fontId="116"/>
  </si>
  <si>
    <t>※この書類はA3でプリントアウトし、Z折り（外三つ折り）して申請ファイルに綴じで下さい</t>
  </si>
  <si>
    <t>対象マンションの現状、課題認識</t>
    <rPh sb="0" eb="2">
      <t>タイショウ</t>
    </rPh>
    <rPh sb="8" eb="10">
      <t>ゲンジョウ</t>
    </rPh>
    <rPh sb="11" eb="13">
      <t>カダイ</t>
    </rPh>
    <rPh sb="13" eb="15">
      <t>ニンシキ</t>
    </rPh>
    <phoneticPr fontId="116"/>
  </si>
  <si>
    <t>上記課題に対する、これまでの取組</t>
    <rPh sb="0" eb="2">
      <t>ジョウキ</t>
    </rPh>
    <rPh sb="2" eb="4">
      <t>カダイ</t>
    </rPh>
    <rPh sb="5" eb="6">
      <t>タイ</t>
    </rPh>
    <rPh sb="14" eb="16">
      <t>トリクミ</t>
    </rPh>
    <phoneticPr fontId="116"/>
  </si>
  <si>
    <t>提案申請時</t>
    <rPh sb="0" eb="2">
      <t>テイアン</t>
    </rPh>
    <rPh sb="2" eb="5">
      <t>シンセイジ</t>
    </rPh>
    <phoneticPr fontId="116"/>
  </si>
  <si>
    <r>
      <t xml:space="preserve">ヒアリング実施時【○年○月○日実施】
</t>
    </r>
    <r>
      <rPr>
        <b/>
        <u/>
        <sz val="11"/>
        <color rgb="FFFF0000"/>
        <rFont val="ＭＳ ゴシック"/>
        <family val="3"/>
        <charset val="128"/>
      </rPr>
      <t>※交付決定後のヒアリング実施時にご記入ください。</t>
    </r>
    <rPh sb="5" eb="8">
      <t>ジッシジ</t>
    </rPh>
    <rPh sb="10" eb="11">
      <t>ネン</t>
    </rPh>
    <rPh sb="12" eb="13">
      <t>ガツ</t>
    </rPh>
    <rPh sb="14" eb="15">
      <t>ニチ</t>
    </rPh>
    <rPh sb="15" eb="17">
      <t>ジッシ</t>
    </rPh>
    <rPh sb="20" eb="22">
      <t>コウフ</t>
    </rPh>
    <rPh sb="22" eb="24">
      <t>ケッテイ</t>
    </rPh>
    <rPh sb="24" eb="25">
      <t>ゴ</t>
    </rPh>
    <rPh sb="31" eb="34">
      <t>ジッシジ</t>
    </rPh>
    <rPh sb="36" eb="38">
      <t>キニュウ</t>
    </rPh>
    <phoneticPr fontId="116"/>
  </si>
  <si>
    <r>
      <t xml:space="preserve">完了実績時
</t>
    </r>
    <r>
      <rPr>
        <b/>
        <u/>
        <sz val="11"/>
        <color rgb="FFFF0000"/>
        <rFont val="ＭＳ ゴシック"/>
        <family val="3"/>
        <charset val="128"/>
      </rPr>
      <t>※交付決定後の完了実績時にご記入ください。</t>
    </r>
    <rPh sb="0" eb="2">
      <t>カンリョウ</t>
    </rPh>
    <rPh sb="2" eb="4">
      <t>ジッセキ</t>
    </rPh>
    <rPh sb="4" eb="5">
      <t>ジ</t>
    </rPh>
    <rPh sb="13" eb="15">
      <t>カンリョウ</t>
    </rPh>
    <rPh sb="15" eb="17">
      <t>ジッセキ</t>
    </rPh>
    <rPh sb="17" eb="18">
      <t>ジ</t>
    </rPh>
    <phoneticPr fontId="116"/>
  </si>
  <si>
    <t>提案内容　その１
（課題認識、これまでの取組、本事業における提案概要）</t>
    <rPh sb="0" eb="2">
      <t>テイアン</t>
    </rPh>
    <rPh sb="2" eb="4">
      <t>ナイヨウ</t>
    </rPh>
    <rPh sb="9" eb="11">
      <t>カダイ</t>
    </rPh>
    <rPh sb="11" eb="13">
      <t>ニンシキ</t>
    </rPh>
    <rPh sb="19" eb="21">
      <t>トリクミ</t>
    </rPh>
    <rPh sb="22" eb="23">
      <t>ホン</t>
    </rPh>
    <rPh sb="23" eb="25">
      <t>ジギョウ</t>
    </rPh>
    <rPh sb="29" eb="31">
      <t>テイアン</t>
    </rPh>
    <rPh sb="31" eb="33">
      <t>ガイヨウ</t>
    </rPh>
    <phoneticPr fontId="116"/>
  </si>
  <si>
    <r>
      <t xml:space="preserve">提案概要
（目的と要旨実施事項）
※実施事項は附番のうえ、様式1-(1)（参考）の「○全体事業費の全体計画」の「実施内容」と対応させること。）
</t>
    </r>
    <r>
      <rPr>
        <sz val="11"/>
        <color rgb="FFFF0000"/>
        <rFont val="ＭＳ ゴシック"/>
        <family val="3"/>
        <charset val="128"/>
      </rPr>
      <t>【工事支援のみ】</t>
    </r>
    <r>
      <rPr>
        <sz val="11"/>
        <rFont val="ＭＳ ゴシック"/>
        <family val="3"/>
        <charset val="128"/>
      </rPr>
      <t xml:space="preserve">
</t>
    </r>
    <r>
      <rPr>
        <sz val="11"/>
        <color rgb="FFFF0000"/>
        <rFont val="ＭＳ ゴシック"/>
        <family val="3"/>
        <charset val="128"/>
      </rPr>
      <t>※先導的な改修工事の実施箇所
（補助対象に該当する工事の実施箇所）
※非住宅部分のみの改修工事は補助対象外</t>
    </r>
    <rPh sb="0" eb="2">
      <t>テイアン</t>
    </rPh>
    <rPh sb="2" eb="4">
      <t>ガイヨウ</t>
    </rPh>
    <rPh sb="6" eb="8">
      <t>モクテキ</t>
    </rPh>
    <rPh sb="9" eb="11">
      <t>ヨウシ</t>
    </rPh>
    <phoneticPr fontId="116"/>
  </si>
  <si>
    <t>【附帯条件】
※採択時に該当があればご記入ください。</t>
    <rPh sb="1" eb="3">
      <t>フタイ</t>
    </rPh>
    <rPh sb="3" eb="5">
      <t>ジョウケン</t>
    </rPh>
    <rPh sb="8" eb="10">
      <t>サイタク</t>
    </rPh>
    <rPh sb="10" eb="11">
      <t>ジ</t>
    </rPh>
    <rPh sb="12" eb="14">
      <t>ガイトウ</t>
    </rPh>
    <rPh sb="19" eb="21">
      <t>キニュウ</t>
    </rPh>
    <phoneticPr fontId="116"/>
  </si>
  <si>
    <t>※実施状況を記入</t>
    <rPh sb="1" eb="3">
      <t>ジッシ</t>
    </rPh>
    <rPh sb="3" eb="5">
      <t>ジョウキョウ</t>
    </rPh>
    <rPh sb="6" eb="8">
      <t>キニュウ</t>
    </rPh>
    <phoneticPr fontId="116"/>
  </si>
  <si>
    <t>※提案時の内容を記載</t>
    <rPh sb="1" eb="4">
      <t>テイアンジ</t>
    </rPh>
    <rPh sb="5" eb="7">
      <t>ナイヨウ</t>
    </rPh>
    <rPh sb="8" eb="10">
      <t>キサイ</t>
    </rPh>
    <phoneticPr fontId="2"/>
  </si>
  <si>
    <t>※ヒアリング時の内容を記載</t>
    <rPh sb="6" eb="7">
      <t>ジ</t>
    </rPh>
    <rPh sb="8" eb="10">
      <t>ナイヨウ</t>
    </rPh>
    <rPh sb="11" eb="13">
      <t>キサイ</t>
    </rPh>
    <phoneticPr fontId="116"/>
  </si>
  <si>
    <t>※完了実績報告時の内容を記載</t>
    <rPh sb="1" eb="8">
      <t>カンリョウジッセキホウコクジ</t>
    </rPh>
    <rPh sb="9" eb="11">
      <t>ナイヨウ</t>
    </rPh>
    <rPh sb="12" eb="14">
      <t>キサイ</t>
    </rPh>
    <phoneticPr fontId="116"/>
  </si>
  <si>
    <t>先導的再生モデルタイプ
(計画支援)</t>
    <phoneticPr fontId="2"/>
  </si>
  <si>
    <t>マンションストック長寿命化等モデル事業　全体スケジュール</t>
    <rPh sb="9" eb="13">
      <t>チョウジュミョウカ</t>
    </rPh>
    <rPh sb="13" eb="14">
      <t>トウ</t>
    </rPh>
    <rPh sb="17" eb="19">
      <t>ジギョウ</t>
    </rPh>
    <rPh sb="20" eb="22">
      <t>ゼンタイ</t>
    </rPh>
    <phoneticPr fontId="113"/>
  </si>
  <si>
    <t>（※1）本表に補助対象外の事業も記載する場合は（補助対象外）と記載してください。</t>
    <phoneticPr fontId="2"/>
  </si>
  <si>
    <t>【計画】　</t>
    <rPh sb="1" eb="3">
      <t>ケイカク</t>
    </rPh>
    <phoneticPr fontId="116"/>
  </si>
  <si>
    <t>（※2）この書類はA3でプリントアウトし、Z折り（外三つ折り）して申請ファイルに綴じで下さい</t>
    <phoneticPr fontId="2"/>
  </si>
  <si>
    <t>事業の実施内容</t>
    <rPh sb="0" eb="2">
      <t>ジギョウ</t>
    </rPh>
    <rPh sb="3" eb="5">
      <t>ジッシ</t>
    </rPh>
    <rPh sb="5" eb="7">
      <t>ナイヨウ</t>
    </rPh>
    <phoneticPr fontId="116"/>
  </si>
  <si>
    <t>実施主体</t>
    <rPh sb="0" eb="2">
      <t>ジッシ</t>
    </rPh>
    <rPh sb="2" eb="4">
      <t>シュタイ</t>
    </rPh>
    <phoneticPr fontId="116"/>
  </si>
  <si>
    <t>4月</t>
    <rPh sb="1" eb="2">
      <t>ガツ</t>
    </rPh>
    <phoneticPr fontId="116"/>
  </si>
  <si>
    <t>7月</t>
    <rPh sb="1" eb="2">
      <t>ガツ</t>
    </rPh>
    <phoneticPr fontId="116"/>
  </si>
  <si>
    <t>10月</t>
    <rPh sb="2" eb="3">
      <t>ガツ</t>
    </rPh>
    <phoneticPr fontId="116"/>
  </si>
  <si>
    <t>1月</t>
    <rPh sb="1" eb="2">
      <t>ガツ</t>
    </rPh>
    <phoneticPr fontId="116"/>
  </si>
  <si>
    <t>1月</t>
    <rPh sb="1" eb="2">
      <t>ツキ</t>
    </rPh>
    <phoneticPr fontId="2"/>
  </si>
  <si>
    <t>①情報収集、基礎的な検討</t>
    <rPh sb="1" eb="3">
      <t>ジョウホウ</t>
    </rPh>
    <rPh sb="3" eb="5">
      <t>シュウシュウ</t>
    </rPh>
    <rPh sb="6" eb="8">
      <t>キソ</t>
    </rPh>
    <rPh sb="8" eb="9">
      <t>テキ</t>
    </rPh>
    <rPh sb="10" eb="12">
      <t>ケントウ</t>
    </rPh>
    <phoneticPr fontId="116"/>
  </si>
  <si>
    <t>例）建物調査診断</t>
    <rPh sb="0" eb="1">
      <t>レイ</t>
    </rPh>
    <rPh sb="2" eb="4">
      <t>タテモノ</t>
    </rPh>
    <rPh sb="4" eb="6">
      <t>チョウサ</t>
    </rPh>
    <rPh sb="6" eb="8">
      <t>シンダン</t>
    </rPh>
    <phoneticPr fontId="116"/>
  </si>
  <si>
    <t>診断調査</t>
    <rPh sb="0" eb="2">
      <t>シンダン</t>
    </rPh>
    <rPh sb="2" eb="4">
      <t>チョウサ</t>
    </rPh>
    <phoneticPr fontId="116"/>
  </si>
  <si>
    <t>5月</t>
    <rPh sb="1" eb="2">
      <t>ガツ</t>
    </rPh>
    <phoneticPr fontId="116"/>
  </si>
  <si>
    <t>9月</t>
    <rPh sb="1" eb="2">
      <t>ガツ</t>
    </rPh>
    <phoneticPr fontId="116"/>
  </si>
  <si>
    <t>例）給水管調査診断</t>
    <rPh sb="0" eb="1">
      <t>レイ</t>
    </rPh>
    <rPh sb="2" eb="5">
      <t>キュウスイカン</t>
    </rPh>
    <rPh sb="5" eb="7">
      <t>チョウサ</t>
    </rPh>
    <rPh sb="7" eb="9">
      <t>シンダン</t>
    </rPh>
    <phoneticPr fontId="116"/>
  </si>
  <si>
    <t>②管理規約、長期修繕計画、修繕積立金の見直しの検討等</t>
    <rPh sb="1" eb="3">
      <t>カンリ</t>
    </rPh>
    <rPh sb="3" eb="5">
      <t>キヤク</t>
    </rPh>
    <rPh sb="6" eb="8">
      <t>チョウキ</t>
    </rPh>
    <rPh sb="8" eb="10">
      <t>シュウゼン</t>
    </rPh>
    <rPh sb="10" eb="12">
      <t>ケイカク</t>
    </rPh>
    <rPh sb="13" eb="15">
      <t>シュウゼン</t>
    </rPh>
    <rPh sb="15" eb="17">
      <t>ツミタテ</t>
    </rPh>
    <rPh sb="17" eb="18">
      <t>キン</t>
    </rPh>
    <rPh sb="19" eb="21">
      <t>ミナオ</t>
    </rPh>
    <rPh sb="23" eb="25">
      <t>ケントウ</t>
    </rPh>
    <rPh sb="25" eb="26">
      <t>トウ</t>
    </rPh>
    <phoneticPr fontId="116"/>
  </si>
  <si>
    <t>例）長期修繕計画の見直し</t>
    <rPh sb="0" eb="1">
      <t>レイ</t>
    </rPh>
    <rPh sb="2" eb="4">
      <t>チョウキ</t>
    </rPh>
    <rPh sb="4" eb="6">
      <t>シュウゼン</t>
    </rPh>
    <rPh sb="6" eb="8">
      <t>ケイカク</t>
    </rPh>
    <rPh sb="9" eb="11">
      <t>ミナオ</t>
    </rPh>
    <phoneticPr fontId="116"/>
  </si>
  <si>
    <t>マンション管理士事務所</t>
    <rPh sb="5" eb="8">
      <t>カンリシ</t>
    </rPh>
    <rPh sb="8" eb="11">
      <t>ジムショ</t>
    </rPh>
    <phoneticPr fontId="116"/>
  </si>
  <si>
    <t>12月</t>
    <rPh sb="2" eb="3">
      <t>ガツ</t>
    </rPh>
    <phoneticPr fontId="116"/>
  </si>
  <si>
    <t>例）資金計画の検討、修繕積立金の改定のシミュレーション</t>
    <rPh sb="0" eb="1">
      <t>レイ</t>
    </rPh>
    <rPh sb="2" eb="4">
      <t>シキン</t>
    </rPh>
    <rPh sb="4" eb="6">
      <t>ケイカク</t>
    </rPh>
    <rPh sb="7" eb="9">
      <t>ケントウ</t>
    </rPh>
    <rPh sb="10" eb="12">
      <t>シュウゼン</t>
    </rPh>
    <rPh sb="12" eb="15">
      <t>ツミタテキン</t>
    </rPh>
    <rPh sb="16" eb="18">
      <t>カイテイ</t>
    </rPh>
    <phoneticPr fontId="116"/>
  </si>
  <si>
    <t>例）修繕履歴の整理</t>
    <rPh sb="0" eb="1">
      <t>レイ</t>
    </rPh>
    <rPh sb="2" eb="4">
      <t>シュウゼン</t>
    </rPh>
    <rPh sb="4" eb="6">
      <t>リレキ</t>
    </rPh>
    <rPh sb="7" eb="9">
      <t>セイリ</t>
    </rPh>
    <phoneticPr fontId="116"/>
  </si>
  <si>
    <t>③基本計画、資金計画の検討、合意形成等</t>
    <phoneticPr fontId="116"/>
  </si>
  <si>
    <t>例）大規模修繕工事の工事範囲の検討及び工法等の検討</t>
    <rPh sb="0" eb="1">
      <t>レイ</t>
    </rPh>
    <rPh sb="2" eb="5">
      <t>ダイキボ</t>
    </rPh>
    <rPh sb="5" eb="7">
      <t>シュウゼン</t>
    </rPh>
    <rPh sb="7" eb="9">
      <t>コウジ</t>
    </rPh>
    <rPh sb="10" eb="12">
      <t>コウジ</t>
    </rPh>
    <rPh sb="12" eb="14">
      <t>ハンイ</t>
    </rPh>
    <rPh sb="15" eb="17">
      <t>ケントウ</t>
    </rPh>
    <rPh sb="17" eb="18">
      <t>オヨ</t>
    </rPh>
    <rPh sb="19" eb="21">
      <t>コウホウ</t>
    </rPh>
    <rPh sb="21" eb="22">
      <t>トウ</t>
    </rPh>
    <rPh sb="23" eb="25">
      <t>ケントウ</t>
    </rPh>
    <phoneticPr fontId="116"/>
  </si>
  <si>
    <t>●●会社</t>
    <rPh sb="2" eb="4">
      <t>カイシャ</t>
    </rPh>
    <phoneticPr fontId="116"/>
  </si>
  <si>
    <t>例）給水管の修繕方法の検討又は更新工事の検討</t>
    <rPh sb="0" eb="1">
      <t>レイ</t>
    </rPh>
    <rPh sb="2" eb="5">
      <t>キュウスイカン</t>
    </rPh>
    <rPh sb="6" eb="8">
      <t>シュウゼン</t>
    </rPh>
    <rPh sb="8" eb="10">
      <t>ホウホウ</t>
    </rPh>
    <rPh sb="11" eb="13">
      <t>ケントウ</t>
    </rPh>
    <rPh sb="13" eb="14">
      <t>マタ</t>
    </rPh>
    <rPh sb="15" eb="17">
      <t>コウシン</t>
    </rPh>
    <rPh sb="17" eb="19">
      <t>コウジ</t>
    </rPh>
    <rPh sb="20" eb="22">
      <t>ケントウ</t>
    </rPh>
    <phoneticPr fontId="116"/>
  </si>
  <si>
    <t>例）排水管の修繕方法の検討又は更新工事の検討</t>
    <rPh sb="0" eb="1">
      <t>レイ</t>
    </rPh>
    <rPh sb="2" eb="5">
      <t>ハイスイカン</t>
    </rPh>
    <rPh sb="6" eb="8">
      <t>シュウゼン</t>
    </rPh>
    <rPh sb="8" eb="10">
      <t>ホウホウ</t>
    </rPh>
    <rPh sb="11" eb="13">
      <t>ケントウ</t>
    </rPh>
    <rPh sb="13" eb="14">
      <t>マタ</t>
    </rPh>
    <rPh sb="15" eb="17">
      <t>コウシン</t>
    </rPh>
    <rPh sb="17" eb="19">
      <t>コウジ</t>
    </rPh>
    <rPh sb="20" eb="22">
      <t>ケントウ</t>
    </rPh>
    <phoneticPr fontId="116"/>
  </si>
  <si>
    <t>例）その他設備の修繕方法の検討又は更新工事の検討</t>
    <rPh sb="0" eb="1">
      <t>レイ</t>
    </rPh>
    <rPh sb="4" eb="5">
      <t>タ</t>
    </rPh>
    <rPh sb="5" eb="7">
      <t>セツビ</t>
    </rPh>
    <rPh sb="8" eb="10">
      <t>シュウゼン</t>
    </rPh>
    <rPh sb="10" eb="12">
      <t>ホウホウ</t>
    </rPh>
    <rPh sb="13" eb="15">
      <t>ケントウ</t>
    </rPh>
    <rPh sb="15" eb="16">
      <t>マタ</t>
    </rPh>
    <rPh sb="17" eb="19">
      <t>コウシン</t>
    </rPh>
    <rPh sb="19" eb="21">
      <t>コウジ</t>
    </rPh>
    <rPh sb="22" eb="24">
      <t>ケントウ</t>
    </rPh>
    <phoneticPr fontId="116"/>
  </si>
  <si>
    <t>④その他</t>
    <rPh sb="3" eb="4">
      <t>タ</t>
    </rPh>
    <phoneticPr fontId="116"/>
  </si>
  <si>
    <t>例）全ての工程の実施内容に係る調整等の総合コンサルティング業務</t>
    <rPh sb="0" eb="1">
      <t>レイ</t>
    </rPh>
    <rPh sb="2" eb="3">
      <t>スベ</t>
    </rPh>
    <rPh sb="5" eb="7">
      <t>コウテイ</t>
    </rPh>
    <rPh sb="8" eb="10">
      <t>ジッシ</t>
    </rPh>
    <rPh sb="10" eb="12">
      <t>ナイヨウ</t>
    </rPh>
    <rPh sb="13" eb="14">
      <t>カカ</t>
    </rPh>
    <rPh sb="15" eb="17">
      <t>チョウセイ</t>
    </rPh>
    <rPh sb="17" eb="18">
      <t>トウ</t>
    </rPh>
    <rPh sb="19" eb="21">
      <t>ソウゴウ</t>
    </rPh>
    <rPh sb="29" eb="31">
      <t>ギョウム</t>
    </rPh>
    <phoneticPr fontId="116"/>
  </si>
  <si>
    <t>※交付決定前に事業に着手（契約の締結等）したものについては補助金交付の対象外となりますのでご注意ください　（募集要領3.3.1　交付申請　参照）。</t>
    <phoneticPr fontId="2"/>
  </si>
  <si>
    <t>※年度毎の実施内容・実施主体を記入（行数が足りない場合は増やしてください）</t>
    <phoneticPr fontId="2"/>
  </si>
  <si>
    <r>
      <t>【実績】　</t>
    </r>
    <r>
      <rPr>
        <b/>
        <u/>
        <sz val="18"/>
        <color rgb="FFFF0000"/>
        <rFont val="ＭＳ ゴシック"/>
        <family val="3"/>
        <charset val="128"/>
      </rPr>
      <t>※完了実績報告時にご記入ください。</t>
    </r>
    <rPh sb="1" eb="3">
      <t>ジッセキ</t>
    </rPh>
    <rPh sb="6" eb="8">
      <t>カンリョウ</t>
    </rPh>
    <rPh sb="8" eb="10">
      <t>ジッセキ</t>
    </rPh>
    <rPh sb="10" eb="12">
      <t>ホウコク</t>
    </rPh>
    <rPh sb="12" eb="13">
      <t>ジ</t>
    </rPh>
    <rPh sb="15" eb="17">
      <t>キニュウ</t>
    </rPh>
    <phoneticPr fontId="116"/>
  </si>
  <si>
    <t>③基本計画、資金計画の検討、合意形成等</t>
    <rPh sb="0" eb="19">
      <t>ミナオケントウトウ</t>
    </rPh>
    <phoneticPr fontId="116"/>
  </si>
  <si>
    <t>　</t>
    <rPh sb="0" eb="1">
      <t>コベツセキサン</t>
    </rPh>
    <phoneticPr fontId="113"/>
  </si>
  <si>
    <t>先導的再生モデルタイプ
計画支援</t>
    <phoneticPr fontId="2"/>
  </si>
  <si>
    <t>マンションストック長寿命化等モデル事業　事業費の全体計画</t>
    <phoneticPr fontId="2"/>
  </si>
  <si>
    <t>〇事業費の全体計画</t>
    <rPh sb="1" eb="4">
      <t>ジギョウヒ</t>
    </rPh>
    <rPh sb="5" eb="7">
      <t>ゼンタイ</t>
    </rPh>
    <rPh sb="7" eb="9">
      <t>ケイカク</t>
    </rPh>
    <phoneticPr fontId="113"/>
  </si>
  <si>
    <t>通　期</t>
    <rPh sb="0" eb="1">
      <t>ツウ</t>
    </rPh>
    <rPh sb="2" eb="3">
      <t>キ</t>
    </rPh>
    <phoneticPr fontId="108"/>
  </si>
  <si>
    <t xml:space="preserve"> 全　体　事　業　費</t>
    <rPh sb="1" eb="2">
      <t>ゼン</t>
    </rPh>
    <rPh sb="3" eb="4">
      <t>カラダ</t>
    </rPh>
    <rPh sb="5" eb="6">
      <t>コト</t>
    </rPh>
    <rPh sb="7" eb="8">
      <t>ゴウ</t>
    </rPh>
    <rPh sb="9" eb="10">
      <t>ヒ</t>
    </rPh>
    <phoneticPr fontId="108"/>
  </si>
  <si>
    <t>採択額</t>
    <rPh sb="0" eb="2">
      <t>サイタク</t>
    </rPh>
    <rPh sb="2" eb="3">
      <t>ガク</t>
    </rPh>
    <phoneticPr fontId="116"/>
  </si>
  <si>
    <t>補助対象事業費</t>
    <rPh sb="0" eb="2">
      <t>ホジョ</t>
    </rPh>
    <rPh sb="2" eb="4">
      <t>タイショウ</t>
    </rPh>
    <rPh sb="4" eb="7">
      <t>ジギョウヒ</t>
    </rPh>
    <phoneticPr fontId="113"/>
  </si>
  <si>
    <t>補助対象
要望額</t>
    <rPh sb="0" eb="2">
      <t>ホジョ</t>
    </rPh>
    <rPh sb="2" eb="4">
      <t>タイショウ</t>
    </rPh>
    <rPh sb="5" eb="7">
      <t>ヨウボウ</t>
    </rPh>
    <rPh sb="7" eb="8">
      <t>ガク</t>
    </rPh>
    <phoneticPr fontId="116"/>
  </si>
  <si>
    <t>補助対象
申請額</t>
    <rPh sb="0" eb="2">
      <t>ホジョ</t>
    </rPh>
    <rPh sb="2" eb="4">
      <t>タイショウ</t>
    </rPh>
    <rPh sb="5" eb="8">
      <t>シンセイガク</t>
    </rPh>
    <phoneticPr fontId="113"/>
  </si>
  <si>
    <t>①直接経費</t>
    <rPh sb="1" eb="3">
      <t>チョクセツ</t>
    </rPh>
    <rPh sb="3" eb="5">
      <t>ケイヒ</t>
    </rPh>
    <phoneticPr fontId="113"/>
  </si>
  <si>
    <t>賃金等※2</t>
    <rPh sb="0" eb="2">
      <t>チンギン</t>
    </rPh>
    <rPh sb="2" eb="3">
      <t>トウ</t>
    </rPh>
    <phoneticPr fontId="113"/>
  </si>
  <si>
    <t>旅費　※3</t>
    <rPh sb="0" eb="2">
      <t>リョヒ</t>
    </rPh>
    <phoneticPr fontId="113"/>
  </si>
  <si>
    <t>備品購入等</t>
    <rPh sb="0" eb="2">
      <t>ビヒン</t>
    </rPh>
    <rPh sb="2" eb="4">
      <t>コウニュウ</t>
    </rPh>
    <rPh sb="4" eb="5">
      <t>トウ</t>
    </rPh>
    <phoneticPr fontId="113"/>
  </si>
  <si>
    <t>委託料等※4</t>
    <rPh sb="0" eb="3">
      <t>イタクリョウ</t>
    </rPh>
    <rPh sb="3" eb="4">
      <t>トウ</t>
    </rPh>
    <phoneticPr fontId="113"/>
  </si>
  <si>
    <t>その他</t>
    <rPh sb="2" eb="3">
      <t>タ</t>
    </rPh>
    <phoneticPr fontId="113"/>
  </si>
  <si>
    <t>計</t>
    <rPh sb="0" eb="1">
      <t>ケイ</t>
    </rPh>
    <phoneticPr fontId="116"/>
  </si>
  <si>
    <t>合 　　　　 計</t>
  </si>
  <si>
    <t>（※1）内訳は、様式４の実施内容のどの項目に対応するか分かるように記載してください。</t>
    <phoneticPr fontId="2"/>
  </si>
  <si>
    <t>（※2）賃金等を計上する場合は、内訳欄に（作業内容、作業者等の所属、単価×人日）を記載してください。</t>
  </si>
  <si>
    <t>（※3）旅費を計上する場合は、内訳欄に（行先、回数、目的）を記載してください。管理組合員の見学会費用等、補助事業者以外が実施する調査・検討に係る旅費は補助対象外です。</t>
  </si>
  <si>
    <t>（※4）募集要領　別表２委託料等のなお書に該当する経費を計上する場合は、内訳欄に（作業内容、作業者等の所属、単価×人日）を記載してください。</t>
  </si>
  <si>
    <t>※「補助対象申請額」については、「変更交付申請」を行った際は上書きをしてください。</t>
    <rPh sb="2" eb="4">
      <t>ホジョ</t>
    </rPh>
    <rPh sb="4" eb="6">
      <t>タイショウ</t>
    </rPh>
    <rPh sb="6" eb="9">
      <t>シンセイガク</t>
    </rPh>
    <rPh sb="17" eb="19">
      <t>ヘンコウ</t>
    </rPh>
    <rPh sb="19" eb="21">
      <t>コウフ</t>
    </rPh>
    <rPh sb="21" eb="23">
      <t>シンセイ</t>
    </rPh>
    <rPh sb="25" eb="26">
      <t>オコナ</t>
    </rPh>
    <rPh sb="28" eb="29">
      <t>サイ</t>
    </rPh>
    <rPh sb="30" eb="32">
      <t>ウワガ</t>
    </rPh>
    <phoneticPr fontId="116"/>
  </si>
  <si>
    <t>補助対象
額の確定</t>
    <rPh sb="0" eb="2">
      <t>ホジョ</t>
    </rPh>
    <rPh sb="2" eb="4">
      <t>タイショウ</t>
    </rPh>
    <rPh sb="5" eb="6">
      <t>ガク</t>
    </rPh>
    <rPh sb="7" eb="9">
      <t>カクテイ</t>
    </rPh>
    <phoneticPr fontId="113"/>
  </si>
  <si>
    <t>賃金等　※2</t>
    <rPh sb="0" eb="2">
      <t>チンギン</t>
    </rPh>
    <rPh sb="2" eb="3">
      <t>トウ</t>
    </rPh>
    <phoneticPr fontId="113"/>
  </si>
  <si>
    <t>　　　　　　　　　　　　　　　　　　　　　　　　　　　　　　　　　　　　　　　　　　　　　　　　　　　　　　　　　　　　　　　　　　　　　　　　　　　　　　　　　　　　　　　　　　　　　　　　　　　　　　　　　</t>
    <phoneticPr fontId="116"/>
  </si>
  <si>
    <t>委託料等　※4</t>
    <rPh sb="0" eb="3">
      <t>イタクリョウ</t>
    </rPh>
    <rPh sb="3" eb="4">
      <t>トウ</t>
    </rPh>
    <phoneticPr fontId="113"/>
  </si>
  <si>
    <t>（※1）内訳は、様式4の実施内容のどの項目に対応するか分かるように記載してください。</t>
    <phoneticPr fontId="2"/>
  </si>
  <si>
    <r>
      <t>実績　</t>
    </r>
    <r>
      <rPr>
        <b/>
        <u/>
        <sz val="20"/>
        <color rgb="FFFF0000"/>
        <rFont val="ＭＳ ゴシック"/>
        <family val="3"/>
        <charset val="128"/>
      </rPr>
      <t>※完了実績報告時にご記入ください。</t>
    </r>
    <rPh sb="0" eb="2">
      <t>ジッセキ</t>
    </rPh>
    <rPh sb="4" eb="6">
      <t>カンリョウ</t>
    </rPh>
    <rPh sb="6" eb="8">
      <t>ジッセキ</t>
    </rPh>
    <rPh sb="8" eb="10">
      <t>ホウコク</t>
    </rPh>
    <rPh sb="10" eb="11">
      <t>ジ</t>
    </rPh>
    <rPh sb="13" eb="15">
      <t>キニュウ</t>
    </rPh>
    <phoneticPr fontId="116"/>
  </si>
  <si>
    <r>
      <t>計画　</t>
    </r>
    <r>
      <rPr>
        <b/>
        <u/>
        <sz val="18"/>
        <color rgb="FFFF0000"/>
        <rFont val="ＭＳ ゴシック"/>
        <family val="3"/>
        <charset val="128"/>
      </rPr>
      <t>※交付申請時の内容をご記載ください。</t>
    </r>
    <rPh sb="0" eb="2">
      <t>ケイカク</t>
    </rPh>
    <rPh sb="4" eb="6">
      <t>コウフ</t>
    </rPh>
    <rPh sb="6" eb="9">
      <t>シンセイジ</t>
    </rPh>
    <rPh sb="10" eb="12">
      <t>ナイヨウ</t>
    </rPh>
    <rPh sb="14" eb="16">
      <t>キサイ</t>
    </rPh>
    <phoneticPr fontId="116"/>
  </si>
  <si>
    <t>提案内容</t>
    <phoneticPr fontId="2"/>
  </si>
  <si>
    <t>マンションストック長寿命化等モデル事業　概要調書（交付申請時のものに進捗状況欄を記入して提出のこと）</t>
    <phoneticPr fontId="2"/>
  </si>
  <si>
    <t>マンションストック長寿命化等モデル事業　全体スケジュール</t>
    <phoneticPr fontId="2"/>
  </si>
  <si>
    <t>マンションストック長寿命化等モデル事業　事業費の全体計画</t>
    <phoneticPr fontId="2"/>
  </si>
  <si>
    <t>成果報告書</t>
    <rPh sb="0" eb="5">
      <t>セイカホウコクショ</t>
    </rPh>
    <phoneticPr fontId="2"/>
  </si>
  <si>
    <t>◎</t>
    <phoneticPr fontId="2"/>
  </si>
  <si>
    <t>Ｃ③</t>
    <phoneticPr fontId="2"/>
  </si>
  <si>
    <t>C④</t>
    <phoneticPr fontId="2"/>
  </si>
  <si>
    <t>Ｃ⑤</t>
    <phoneticPr fontId="2"/>
  </si>
  <si>
    <t>Ｃ⑥</t>
    <phoneticPr fontId="2"/>
  </si>
  <si>
    <t>C⑱</t>
    <phoneticPr fontId="2"/>
  </si>
  <si>
    <t>Ｃ⑫</t>
    <phoneticPr fontId="2"/>
  </si>
  <si>
    <t>Ｃ⑬</t>
    <phoneticPr fontId="2"/>
  </si>
  <si>
    <t>Ｃ⑭</t>
    <phoneticPr fontId="2"/>
  </si>
  <si>
    <t>Ｃ⑮</t>
    <phoneticPr fontId="2"/>
  </si>
  <si>
    <t>C⑯</t>
    <phoneticPr fontId="2"/>
  </si>
  <si>
    <t>C⑰</t>
    <phoneticPr fontId="2"/>
  </si>
  <si>
    <t>令和８年度</t>
    <rPh sb="0" eb="2">
      <t>レイワ</t>
    </rPh>
    <rPh sb="3" eb="5">
      <t>ネンド</t>
    </rPh>
    <phoneticPr fontId="2"/>
  </si>
  <si>
    <t>令和９年度</t>
    <rPh sb="0" eb="2">
      <t>レイワ</t>
    </rPh>
    <rPh sb="3" eb="5">
      <t>ネンド</t>
    </rPh>
    <phoneticPr fontId="2"/>
  </si>
  <si>
    <t>区分所有者数（住宅部分）</t>
    <rPh sb="0" eb="2">
      <t>クブン</t>
    </rPh>
    <rPh sb="2" eb="5">
      <t>ショユウシャ</t>
    </rPh>
    <rPh sb="5" eb="6">
      <t>スウ</t>
    </rPh>
    <rPh sb="7" eb="11">
      <t>ジュウタクブブン</t>
    </rPh>
    <phoneticPr fontId="116"/>
  </si>
  <si>
    <t>用途</t>
    <rPh sb="0" eb="2">
      <t>ヨウト</t>
    </rPh>
    <phoneticPr fontId="2"/>
  </si>
  <si>
    <t>令和８年度マンションストック長寿命化等モデル事業補助金完了実績報告書</t>
  </si>
  <si>
    <t>令和８年度マンションストック長寿命化等モデル事業補助金補助金完了実績報告書</t>
    <rPh sb="14" eb="18">
      <t>チョウジュミョウカ</t>
    </rPh>
    <rPh sb="18" eb="19">
      <t>トウ</t>
    </rPh>
    <rPh sb="22" eb="24">
      <t>ジギョウ</t>
    </rPh>
    <rPh sb="24" eb="27">
      <t>ホジョキン</t>
    </rPh>
    <rPh sb="27" eb="30">
      <t>ホジョキン</t>
    </rPh>
    <rPh sb="30" eb="32">
      <t>カンリョウ</t>
    </rPh>
    <rPh sb="32" eb="34">
      <t>ジッセキ</t>
    </rPh>
    <rPh sb="34" eb="37">
      <t>ホウコクショ</t>
    </rPh>
    <phoneticPr fontId="4"/>
  </si>
  <si>
    <t>日付け補助金の交付決定を受けた標記事業が完了したので、令和８年度マンショ</t>
    <rPh sb="0" eb="1">
      <t>ニチ</t>
    </rPh>
    <phoneticPr fontId="2"/>
  </si>
  <si>
    <t>令和８年度</t>
    <rPh sb="0" eb="2">
      <t>レイワ</t>
    </rPh>
    <phoneticPr fontId="113"/>
  </si>
  <si>
    <t>令和９年度</t>
    <rPh sb="0" eb="2">
      <t>レイワ</t>
    </rPh>
    <phoneticPr fontId="113"/>
  </si>
  <si>
    <t>令和１０年度</t>
    <rPh sb="0" eb="2">
      <t>レイワ</t>
    </rPh>
    <phoneticPr fontId="113"/>
  </si>
  <si>
    <t>令和８年度</t>
    <rPh sb="0" eb="2">
      <t>レイワ</t>
    </rPh>
    <rPh sb="3" eb="4">
      <t>ネン</t>
    </rPh>
    <rPh sb="4" eb="5">
      <t>ド</t>
    </rPh>
    <phoneticPr fontId="116"/>
  </si>
  <si>
    <t>令和９年度</t>
    <rPh sb="0" eb="2">
      <t>レイワ</t>
    </rPh>
    <rPh sb="3" eb="5">
      <t>ネンド</t>
    </rPh>
    <phoneticPr fontId="116"/>
  </si>
  <si>
    <t>令和１０年度</t>
    <rPh sb="0" eb="2">
      <t>レイワ</t>
    </rPh>
    <rPh sb="4" eb="6">
      <t>ネンド</t>
    </rPh>
    <phoneticPr fontId="116"/>
  </si>
  <si>
    <t>令和１０年度</t>
    <rPh sb="0" eb="2">
      <t>レイワ</t>
    </rPh>
    <rPh sb="4" eb="6">
      <t>ネンド</t>
    </rPh>
    <phoneticPr fontId="2"/>
  </si>
  <si>
    <t>ただし、令和８年度マンションストック長寿命化等モデル事業に係る</t>
    <rPh sb="4" eb="6">
      <t>レイワ</t>
    </rPh>
    <rPh sb="7" eb="9">
      <t>ネンド</t>
    </rPh>
    <rPh sb="8" eb="9">
      <t>ド</t>
    </rPh>
    <rPh sb="29" eb="30">
      <t>カカ</t>
    </rPh>
    <phoneticPr fontId="4"/>
  </si>
  <si>
    <r>
      <rPr>
        <sz val="10"/>
        <color rgb="FFFF0000"/>
        <rFont val="ＭＳ ゴシック"/>
        <family val="3"/>
        <charset val="128"/>
      </rPr>
      <t>日付け</t>
    </r>
    <r>
      <rPr>
        <sz val="10"/>
        <rFont val="ＭＳ ゴシック"/>
        <family val="3"/>
        <charset val="128"/>
      </rPr>
      <t>補助金の交付決定を受けた標記事業が完了したので、令和８年度マンショ</t>
    </r>
    <rPh sb="0" eb="1">
      <t>ニチ</t>
    </rPh>
    <phoneticPr fontId="2"/>
  </si>
  <si>
    <t>※事業実施期間が複数年度にまたがる場合は、採択された年度から、実施するものを記入</t>
    <rPh sb="21" eb="23">
      <t>サイタク</t>
    </rPh>
    <rPh sb="26" eb="28">
      <t>ネンド</t>
    </rPh>
    <phoneticPr fontId="2"/>
  </si>
  <si>
    <t>【実施状況】</t>
    <rPh sb="1" eb="3">
      <t>ジッシ</t>
    </rPh>
    <rPh sb="3" eb="5">
      <t>ジョウキョウ</t>
    </rPh>
    <phoneticPr fontId="116"/>
  </si>
  <si>
    <t>【実施状況】</t>
    <rPh sb="1" eb="5">
      <t>ジッシジョウキョウ</t>
    </rPh>
    <phoneticPr fontId="116"/>
  </si>
  <si>
    <t>※ 事業実施期間が複数年度にまたがる場合は、採択された年度から、実施するものを記入。</t>
    <rPh sb="22" eb="24">
      <t>サイタク</t>
    </rPh>
    <rPh sb="27" eb="29">
      <t>ネンド</t>
    </rPh>
    <phoneticPr fontId="2"/>
  </si>
  <si>
    <r>
      <rPr>
        <sz val="11"/>
        <color theme="1"/>
        <rFont val="ＭＳ Ｐゴシック"/>
        <family val="2"/>
      </rPr>
      <t>様式</t>
    </r>
    <r>
      <rPr>
        <sz val="11"/>
        <color theme="1"/>
        <rFont val="Century"/>
        <family val="1"/>
      </rPr>
      <t>11</t>
    </r>
  </si>
  <si>
    <r>
      <rPr>
        <sz val="11"/>
        <color theme="1"/>
        <rFont val="ＭＳ Ｐゴシック"/>
        <family val="2"/>
      </rPr>
      <t>様式</t>
    </r>
    <r>
      <rPr>
        <sz val="11"/>
        <color theme="1"/>
        <rFont val="Century"/>
        <family val="1"/>
      </rPr>
      <t>1-2</t>
    </r>
    <rPh sb="0" eb="2">
      <t>ヨウシキ</t>
    </rPh>
    <phoneticPr fontId="2"/>
  </si>
  <si>
    <r>
      <rPr>
        <sz val="11"/>
        <color theme="1"/>
        <rFont val="ＭＳ Ｐゴシック"/>
        <family val="2"/>
      </rPr>
      <t>様式</t>
    </r>
    <r>
      <rPr>
        <sz val="11"/>
        <color theme="1"/>
        <rFont val="Century"/>
        <family val="1"/>
      </rPr>
      <t>2</t>
    </r>
    <rPh sb="0" eb="2">
      <t>ヨウシキ</t>
    </rPh>
    <phoneticPr fontId="2"/>
  </si>
  <si>
    <r>
      <rPr>
        <sz val="11"/>
        <color theme="1"/>
        <rFont val="ＭＳ Ｐゴシック"/>
        <family val="2"/>
      </rPr>
      <t>様式</t>
    </r>
    <r>
      <rPr>
        <sz val="11"/>
        <color theme="1"/>
        <rFont val="Century"/>
        <family val="1"/>
      </rPr>
      <t>4</t>
    </r>
    <rPh sb="0" eb="2">
      <t>ヨウシキ</t>
    </rPh>
    <phoneticPr fontId="2"/>
  </si>
  <si>
    <r>
      <rPr>
        <sz val="11"/>
        <color theme="1"/>
        <rFont val="ＭＳ Ｐゴシック"/>
        <family val="2"/>
      </rPr>
      <t>様式</t>
    </r>
    <r>
      <rPr>
        <sz val="11"/>
        <color theme="1"/>
        <rFont val="Century"/>
        <family val="1"/>
      </rPr>
      <t>6</t>
    </r>
    <rPh sb="0" eb="2">
      <t>ヨウシキ</t>
    </rPh>
    <phoneticPr fontId="2"/>
  </si>
  <si>
    <r>
      <rPr>
        <sz val="11"/>
        <color theme="1"/>
        <rFont val="ＭＳ Ｐゴシック"/>
        <family val="2"/>
      </rPr>
      <t>様式</t>
    </r>
    <r>
      <rPr>
        <sz val="11"/>
        <color theme="1"/>
        <rFont val="Century"/>
        <family val="1"/>
      </rPr>
      <t>12</t>
    </r>
  </si>
  <si>
    <r>
      <rPr>
        <sz val="11"/>
        <color theme="1"/>
        <rFont val="ＭＳ Ｐゴシック"/>
        <family val="2"/>
      </rPr>
      <t>様式</t>
    </r>
    <r>
      <rPr>
        <sz val="11"/>
        <color theme="1"/>
        <rFont val="Century"/>
        <family val="1"/>
      </rPr>
      <t>19</t>
    </r>
  </si>
  <si>
    <r>
      <rPr>
        <sz val="11"/>
        <color theme="1"/>
        <rFont val="ＭＳ Ｐゴシック"/>
        <family val="2"/>
      </rPr>
      <t>様式</t>
    </r>
    <r>
      <rPr>
        <sz val="11"/>
        <color theme="1"/>
        <rFont val="Century"/>
        <family val="1"/>
      </rPr>
      <t>5</t>
    </r>
    <phoneticPr fontId="2"/>
  </si>
  <si>
    <r>
      <rPr>
        <sz val="11"/>
        <color theme="1"/>
        <rFont val="ＭＳ Ｐゴシック"/>
        <family val="2"/>
      </rPr>
      <t>様式</t>
    </r>
    <r>
      <rPr>
        <sz val="11"/>
        <color theme="1"/>
        <rFont val="Century"/>
        <family val="1"/>
      </rPr>
      <t>7</t>
    </r>
    <phoneticPr fontId="2"/>
  </si>
  <si>
    <r>
      <rPr>
        <sz val="11"/>
        <color theme="1"/>
        <rFont val="ＭＳ Ｐゴシック"/>
        <family val="2"/>
      </rPr>
      <t>様式</t>
    </r>
    <r>
      <rPr>
        <sz val="11"/>
        <color theme="1"/>
        <rFont val="Century"/>
        <family val="1"/>
      </rPr>
      <t>23</t>
    </r>
    <rPh sb="0" eb="2">
      <t>ヨウシキ</t>
    </rPh>
    <phoneticPr fontId="2"/>
  </si>
  <si>
    <t>事業の経理に関する監査の実績報告書（最終年度）※書式任意</t>
    <rPh sb="0" eb="2">
      <t>ジギョウ</t>
    </rPh>
    <rPh sb="3" eb="5">
      <t>ケイリ</t>
    </rPh>
    <rPh sb="6" eb="7">
      <t>カン</t>
    </rPh>
    <rPh sb="9" eb="11">
      <t>カンサ</t>
    </rPh>
    <rPh sb="12" eb="17">
      <t>ジッセキホウコクショ</t>
    </rPh>
    <rPh sb="18" eb="22">
      <t>サイシュウネンド</t>
    </rPh>
    <rPh sb="24" eb="26">
      <t>ショシキ</t>
    </rPh>
    <rPh sb="26" eb="28">
      <t>ニンイ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</si>
</sst>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176" formatCode="#,##0_);[Red]\(#,##0\)"/>
    <numFmt numFmtId="177" formatCode="[DBNum3][$-411]#,##0"/>
    <numFmt numFmtId="178" formatCode="[DBNum3][$-411]0"/>
    <numFmt numFmtId="179" formatCode="[$-F800]dddd\,\ mmmm\ dd\,\ yyyy"/>
    <numFmt numFmtId="180" formatCode="[$-411]ggge&quot;年&quot;m&quot;月&quot;d&quot;日&quot;;@"/>
  </numFmts>
  <fonts count="162">
    <font>
      <sz val="11"/>
      <color theme="1"/>
      <name val="ＭＳ Ｐゴシック"/>
      <family val="2"/>
      <charset val="128"/>
      <scheme val="minor"/>
    </font>
    <font>
      <sz val="10"/>
      <color indexed="8"/>
      <name val="ＭＳ ゴシック"/>
      <family val="3"/>
      <charset val="128"/>
    </font>
    <font>
      <sz val="6"/>
      <name val="ＭＳ Ｐゴシック"/>
      <family val="2"/>
      <charset val="128"/>
      <scheme val="minor"/>
    </font>
    <font>
      <b/>
      <sz val="16"/>
      <color indexed="8"/>
      <name val="ＭＳ ゴシック"/>
      <family val="3"/>
      <charset val="128"/>
    </font>
    <font>
      <sz val="6"/>
      <name val="ＭＳ Ｐゴシック"/>
      <family val="3"/>
      <charset val="128"/>
    </font>
    <font>
      <sz val="10"/>
      <color theme="0" tint="-0.34998626667073579"/>
      <name val="ＭＳ ゴシック"/>
      <family val="3"/>
      <charset val="128"/>
    </font>
    <font>
      <sz val="11"/>
      <color indexed="8"/>
      <name val="ＭＳ ゴシック"/>
      <family val="3"/>
      <charset val="128"/>
    </font>
    <font>
      <sz val="6"/>
      <color indexed="8"/>
      <name val="ＭＳ ゴシック"/>
      <family val="3"/>
      <charset val="128"/>
    </font>
    <font>
      <sz val="8"/>
      <color rgb="FFFF0000"/>
      <name val="ＭＳ ゴシック"/>
      <family val="3"/>
      <charset val="128"/>
    </font>
    <font>
      <b/>
      <sz val="14"/>
      <color indexed="8"/>
      <name val="ＭＳ ゴシック"/>
      <family val="3"/>
      <charset val="128"/>
    </font>
    <font>
      <sz val="12"/>
      <color indexed="8"/>
      <name val="ＭＳ ゴシック"/>
      <family val="3"/>
      <charset val="128"/>
    </font>
    <font>
      <sz val="11"/>
      <name val="ＭＳ Ｐゴシック"/>
      <family val="3"/>
      <charset val="128"/>
    </font>
    <font>
      <sz val="9"/>
      <color indexed="8"/>
      <name val="ＭＳ ゴシック"/>
      <family val="3"/>
      <charset val="128"/>
    </font>
    <font>
      <sz val="8"/>
      <color indexed="8"/>
      <name val="ＭＳ ゴシック"/>
      <family val="3"/>
      <charset val="128"/>
    </font>
    <font>
      <sz val="9"/>
      <color theme="1"/>
      <name val="ＭＳ Ｐゴシック"/>
      <family val="2"/>
      <charset val="128"/>
      <scheme val="minor"/>
    </font>
    <font>
      <b/>
      <sz val="10"/>
      <color indexed="8"/>
      <name val="ＭＳ ゴシック"/>
      <family val="3"/>
      <charset val="128"/>
    </font>
    <font>
      <sz val="9"/>
      <color theme="1"/>
      <name val="ＭＳ Ｐゴシック"/>
      <family val="3"/>
      <charset val="128"/>
      <scheme val="minor"/>
    </font>
    <font>
      <sz val="11"/>
      <color theme="1"/>
      <name val="ＭＳ ゴシック"/>
      <family val="3"/>
      <charset val="128"/>
    </font>
    <font>
      <sz val="10"/>
      <color indexed="8"/>
      <name val="ＭＳ Ｐゴシック"/>
      <family val="3"/>
      <charset val="128"/>
    </font>
    <font>
      <sz val="9"/>
      <color indexed="8"/>
      <name val="ＭＳ Ｐゴシック"/>
      <family val="3"/>
      <charset val="128"/>
    </font>
    <font>
      <sz val="12"/>
      <color indexed="8"/>
      <name val="ＭＳ Ｐゴシック"/>
      <family val="3"/>
      <charset val="128"/>
    </font>
    <font>
      <sz val="9"/>
      <color theme="1"/>
      <name val="ＭＳ Ｐゴシック"/>
      <family val="3"/>
      <charset val="128"/>
    </font>
    <font>
      <sz val="8"/>
      <color theme="1"/>
      <name val="ＭＳ Ｐゴシック"/>
      <family val="2"/>
      <charset val="128"/>
      <scheme val="minor"/>
    </font>
    <font>
      <b/>
      <sz val="10"/>
      <color theme="1"/>
      <name val="ＭＳ ゴシック"/>
      <family val="3"/>
      <charset val="128"/>
    </font>
    <font>
      <sz val="10"/>
      <color theme="1"/>
      <name val="ＭＳ ゴシック"/>
      <family val="3"/>
      <charset val="128"/>
    </font>
    <font>
      <sz val="11"/>
      <color theme="1"/>
      <name val="ＭＳ Ｐゴシック"/>
      <family val="2"/>
      <charset val="128"/>
      <scheme val="minor"/>
    </font>
    <font>
      <sz val="8"/>
      <color indexed="8"/>
      <name val="ＭＳ Ｐゴシック"/>
      <family val="3"/>
      <charset val="128"/>
    </font>
    <font>
      <sz val="11"/>
      <color theme="1"/>
      <name val="ＭＳ Ｐゴシック"/>
      <family val="3"/>
      <charset val="128"/>
    </font>
    <font>
      <sz val="10"/>
      <color theme="1"/>
      <name val="ＭＳ Ｐゴシック"/>
      <family val="2"/>
      <charset val="128"/>
      <scheme val="minor"/>
    </font>
    <font>
      <sz val="10"/>
      <color theme="1"/>
      <name val="ＭＳ Ｐゴシック"/>
      <family val="3"/>
      <charset val="128"/>
      <scheme val="minor"/>
    </font>
    <font>
      <sz val="10"/>
      <name val="ＭＳ ゴシック"/>
      <family val="3"/>
      <charset val="128"/>
    </font>
    <font>
      <b/>
      <sz val="12"/>
      <color indexed="8"/>
      <name val="ＭＳ ゴシック"/>
      <family val="3"/>
      <charset val="128"/>
    </font>
    <font>
      <sz val="11"/>
      <color indexed="8"/>
      <name val="ＭＳ Ｐゴシック"/>
      <family val="3"/>
      <charset val="128"/>
    </font>
    <font>
      <sz val="9"/>
      <name val="ＭＳ ゴシック"/>
      <family val="3"/>
      <charset val="128"/>
    </font>
    <font>
      <sz val="11"/>
      <name val="ＭＳ ゴシック"/>
      <family val="3"/>
      <charset val="128"/>
    </font>
    <font>
      <sz val="9"/>
      <color rgb="FFFF0000"/>
      <name val="ＭＳ Ｐゴシック"/>
      <family val="3"/>
      <charset val="128"/>
    </font>
    <font>
      <b/>
      <sz val="11"/>
      <name val="ＭＳ ゴシック"/>
      <family val="3"/>
      <charset val="128"/>
    </font>
    <font>
      <b/>
      <sz val="14"/>
      <name val="ＭＳ ゴシック"/>
      <family val="3"/>
      <charset val="128"/>
    </font>
    <font>
      <sz val="11"/>
      <color theme="1"/>
      <name val="ＭＳ Ｐゴシック"/>
      <family val="3"/>
      <charset val="128"/>
      <scheme val="minor"/>
    </font>
    <font>
      <sz val="10"/>
      <color indexed="10"/>
      <name val="ＭＳ 明朝"/>
      <family val="1"/>
      <charset val="128"/>
    </font>
    <font>
      <b/>
      <sz val="14"/>
      <color theme="1"/>
      <name val="ＭＳ ゴシック"/>
      <family val="3"/>
      <charset val="128"/>
    </font>
    <font>
      <b/>
      <sz val="11"/>
      <color rgb="FFFF0000"/>
      <name val="ＭＳ Ｐゴシック"/>
      <family val="3"/>
      <charset val="128"/>
      <scheme val="minor"/>
    </font>
    <font>
      <sz val="10.5"/>
      <color theme="1"/>
      <name val="ＭＳ Ｐゴシック"/>
      <family val="3"/>
      <charset val="128"/>
      <scheme val="minor"/>
    </font>
    <font>
      <sz val="10"/>
      <color rgb="FFFF0000"/>
      <name val="ＭＳ ゴシック"/>
      <family val="3"/>
      <charset val="128"/>
    </font>
    <font>
      <b/>
      <sz val="12"/>
      <name val="Arial"/>
      <family val="2"/>
    </font>
    <font>
      <sz val="11"/>
      <name val="Arial"/>
      <family val="2"/>
    </font>
    <font>
      <sz val="10"/>
      <color theme="1"/>
      <name val="ＭＳ Ｐゴシック"/>
      <family val="3"/>
      <charset val="128"/>
    </font>
    <font>
      <sz val="9"/>
      <name val="ＭＳ Ｐゴシック"/>
      <family val="3"/>
      <charset val="128"/>
      <scheme val="minor"/>
    </font>
    <font>
      <b/>
      <sz val="10"/>
      <color rgb="FFFF0000"/>
      <name val="ＭＳ Ｐゴシック"/>
      <family val="3"/>
      <charset val="128"/>
    </font>
    <font>
      <sz val="10"/>
      <name val="ＭＳ Ｐゴシック"/>
      <family val="3"/>
      <charset val="128"/>
    </font>
    <font>
      <b/>
      <sz val="11"/>
      <color indexed="8"/>
      <name val="ＭＳ Ｐゴシック"/>
      <family val="3"/>
      <charset val="128"/>
    </font>
    <font>
      <vertAlign val="superscript"/>
      <sz val="10"/>
      <color theme="1"/>
      <name val="ＭＳ Ｐゴシック"/>
      <family val="3"/>
      <charset val="128"/>
    </font>
    <font>
      <vertAlign val="superscript"/>
      <sz val="10"/>
      <color rgb="FFFF0000"/>
      <name val="ＭＳ Ｐゴシック"/>
      <family val="3"/>
      <charset val="128"/>
    </font>
    <font>
      <b/>
      <u/>
      <sz val="9"/>
      <color theme="1"/>
      <name val="ＭＳ Ｐゴシック"/>
      <family val="3"/>
      <charset val="128"/>
    </font>
    <font>
      <sz val="9.5"/>
      <color theme="1"/>
      <name val="ＭＳ Ｐゴシック"/>
      <family val="3"/>
      <charset val="128"/>
    </font>
    <font>
      <sz val="10"/>
      <color rgb="FFFF0000"/>
      <name val="ＭＳ Ｐゴシック"/>
      <family val="3"/>
      <charset val="128"/>
      <scheme val="minor"/>
    </font>
    <font>
      <b/>
      <sz val="10"/>
      <color rgb="FF00B050"/>
      <name val="ＭＳ Ｐゴシック"/>
      <family val="3"/>
      <charset val="128"/>
    </font>
    <font>
      <sz val="10"/>
      <color rgb="FFFF0000"/>
      <name val="ＭＳ Ｐゴシック"/>
      <family val="3"/>
      <charset val="128"/>
    </font>
    <font>
      <b/>
      <sz val="10"/>
      <color theme="1"/>
      <name val="ＭＳ Ｐゴシック"/>
      <family val="3"/>
      <charset val="128"/>
    </font>
    <font>
      <sz val="9"/>
      <color rgb="FF00B050"/>
      <name val="ＭＳ Ｐゴシック"/>
      <family val="3"/>
      <charset val="128"/>
    </font>
    <font>
      <sz val="10"/>
      <color rgb="FF00B050"/>
      <name val="ＭＳ Ｐゴシック"/>
      <family val="3"/>
      <charset val="128"/>
    </font>
    <font>
      <b/>
      <u/>
      <sz val="10"/>
      <color rgb="FFFF0000"/>
      <name val="ＭＳ Ｐゴシック"/>
      <family val="3"/>
      <charset val="128"/>
      <scheme val="minor"/>
    </font>
    <font>
      <b/>
      <sz val="11"/>
      <color rgb="FFFF0000"/>
      <name val="ＭＳ Ｐゴシック"/>
      <family val="3"/>
      <charset val="128"/>
    </font>
    <font>
      <b/>
      <vertAlign val="superscript"/>
      <sz val="10"/>
      <color rgb="FF0070C0"/>
      <name val="ＭＳ Ｐゴシック"/>
      <family val="3"/>
      <charset val="128"/>
    </font>
    <font>
      <sz val="10.5"/>
      <color rgb="FF0070C0"/>
      <name val="ＭＳ Ｐゴシック"/>
      <family val="2"/>
      <charset val="128"/>
      <scheme val="minor"/>
    </font>
    <font>
      <sz val="10.5"/>
      <color rgb="FF0070C0"/>
      <name val="ＭＳ Ｐゴシック"/>
      <family val="3"/>
      <charset val="128"/>
      <scheme val="minor"/>
    </font>
    <font>
      <sz val="10"/>
      <color rgb="FF0070C0"/>
      <name val="ＭＳ Ｐゴシック"/>
      <family val="3"/>
      <charset val="128"/>
      <scheme val="minor"/>
    </font>
    <font>
      <b/>
      <sz val="9"/>
      <color theme="1"/>
      <name val="ＭＳ Ｐゴシック"/>
      <family val="3"/>
      <charset val="128"/>
    </font>
    <font>
      <b/>
      <sz val="9"/>
      <color rgb="FFFF0000"/>
      <name val="ＭＳ Ｐゴシック"/>
      <family val="3"/>
      <charset val="128"/>
    </font>
    <font>
      <sz val="9.5"/>
      <color rgb="FFFF0000"/>
      <name val="ＭＳ Ｐゴシック"/>
      <family val="3"/>
      <charset val="128"/>
    </font>
    <font>
      <sz val="10"/>
      <color rgb="FFFF0000"/>
      <name val="ＭＳ Ｐゴシック"/>
      <family val="2"/>
      <charset val="128"/>
      <scheme val="minor"/>
    </font>
    <font>
      <sz val="9"/>
      <color rgb="FFFF6600"/>
      <name val="ＭＳ Ｐゴシック"/>
      <family val="3"/>
      <charset val="128"/>
    </font>
    <font>
      <sz val="10"/>
      <color theme="1"/>
      <name val="ＭＳ Ｐゴシック"/>
      <family val="3"/>
      <charset val="128"/>
      <scheme val="major"/>
    </font>
    <font>
      <sz val="8.5"/>
      <color theme="1"/>
      <name val="ＭＳ Ｐゴシック"/>
      <family val="3"/>
      <charset val="128"/>
    </font>
    <font>
      <sz val="8"/>
      <color rgb="FFFF0000"/>
      <name val="ＭＳ Ｐゴシック"/>
      <family val="3"/>
      <charset val="128"/>
    </font>
    <font>
      <b/>
      <sz val="11"/>
      <color rgb="FFFF0000"/>
      <name val="ＭＳ ゴシック"/>
      <family val="3"/>
      <charset val="128"/>
    </font>
    <font>
      <b/>
      <sz val="10"/>
      <color indexed="8"/>
      <name val="ＭＳ Ｐゴシック"/>
      <family val="3"/>
      <charset val="128"/>
    </font>
    <font>
      <b/>
      <sz val="11"/>
      <color theme="1"/>
      <name val="ＭＳ Ｐゴシック"/>
      <family val="2"/>
      <charset val="128"/>
      <scheme val="minor"/>
    </font>
    <font>
      <sz val="9"/>
      <name val="ＭＳ Ｐゴシック"/>
      <family val="2"/>
      <charset val="128"/>
      <scheme val="minor"/>
    </font>
    <font>
      <sz val="8"/>
      <name val="ＭＳ ゴシック"/>
      <family val="3"/>
      <charset val="128"/>
    </font>
    <font>
      <sz val="6"/>
      <name val="ＭＳ ゴシック"/>
      <family val="3"/>
      <charset val="128"/>
    </font>
    <font>
      <sz val="9"/>
      <name val="ＭＳ Ｐゴシック"/>
      <family val="3"/>
      <charset val="128"/>
    </font>
    <font>
      <sz val="8"/>
      <color rgb="FF000000"/>
      <name val="ＭＳ ゴシック"/>
      <family val="3"/>
      <charset val="128"/>
    </font>
    <font>
      <sz val="16"/>
      <color theme="1"/>
      <name val="ＭＳ Ｐゴシック"/>
      <family val="2"/>
      <charset val="128"/>
      <scheme val="minor"/>
    </font>
    <font>
      <sz val="16"/>
      <color theme="1"/>
      <name val="ＭＳ Ｐゴシック"/>
      <family val="3"/>
      <charset val="128"/>
      <scheme val="minor"/>
    </font>
    <font>
      <sz val="14"/>
      <color theme="1"/>
      <name val="HGｺﾞｼｯｸM"/>
      <family val="3"/>
      <charset val="128"/>
    </font>
    <font>
      <b/>
      <sz val="14"/>
      <name val="ＭＳ Ｐゴシック"/>
      <family val="3"/>
      <charset val="128"/>
    </font>
    <font>
      <sz val="12"/>
      <color theme="1"/>
      <name val="ＭＳ Ｐゴシック"/>
      <family val="3"/>
      <charset val="128"/>
    </font>
    <font>
      <b/>
      <sz val="28"/>
      <color indexed="8"/>
      <name val="ＭＳ Ｐゴシック"/>
      <family val="3"/>
      <charset val="128"/>
    </font>
    <font>
      <sz val="16"/>
      <color indexed="8"/>
      <name val="ＭＳ Ｐゴシック"/>
      <family val="3"/>
      <charset val="128"/>
    </font>
    <font>
      <b/>
      <sz val="22"/>
      <color indexed="8"/>
      <name val="ＭＳ Ｐゴシック"/>
      <family val="3"/>
      <charset val="128"/>
    </font>
    <font>
      <b/>
      <sz val="9"/>
      <color indexed="10"/>
      <name val="ＭＳ Ｐゴシック"/>
      <family val="3"/>
      <charset val="128"/>
    </font>
    <font>
      <sz val="12"/>
      <name val="ＭＳ Ｐゴシック"/>
      <family val="3"/>
      <charset val="128"/>
    </font>
    <font>
      <b/>
      <sz val="9"/>
      <name val="ＭＳ Ｐゴシック"/>
      <family val="3"/>
      <charset val="128"/>
    </font>
    <font>
      <b/>
      <sz val="14"/>
      <color indexed="8"/>
      <name val="ＭＳ Ｐゴシック"/>
      <family val="3"/>
      <charset val="128"/>
    </font>
    <font>
      <sz val="9"/>
      <color indexed="17"/>
      <name val="ＭＳ Ｐゴシック"/>
      <family val="3"/>
      <charset val="128"/>
    </font>
    <font>
      <b/>
      <sz val="11"/>
      <color indexed="8"/>
      <name val="ＭＳ ゴシック"/>
      <family val="3"/>
      <charset val="128"/>
    </font>
    <font>
      <b/>
      <sz val="8"/>
      <color indexed="8"/>
      <name val="ＭＳ Ｐゴシック"/>
      <family val="3"/>
      <charset val="128"/>
    </font>
    <font>
      <u/>
      <sz val="11"/>
      <color theme="10"/>
      <name val="ＭＳ Ｐゴシック"/>
      <family val="3"/>
      <charset val="128"/>
    </font>
    <font>
      <u/>
      <sz val="20"/>
      <color indexed="30"/>
      <name val="ＭＳ Ｐゴシック"/>
      <family val="3"/>
      <charset val="128"/>
    </font>
    <font>
      <sz val="20"/>
      <color indexed="8"/>
      <name val="ＭＳ Ｐゴシック"/>
      <family val="3"/>
      <charset val="128"/>
    </font>
    <font>
      <sz val="7.5"/>
      <color indexed="17"/>
      <name val="ＭＳ Ｐゴシック"/>
      <family val="3"/>
      <charset val="128"/>
    </font>
    <font>
      <sz val="7.5"/>
      <color theme="9" tint="-0.249977111117893"/>
      <name val="ＭＳ Ｐゴシック"/>
      <family val="3"/>
      <charset val="128"/>
    </font>
    <font>
      <sz val="8"/>
      <color indexed="17"/>
      <name val="ＭＳ Ｐゴシック"/>
      <family val="3"/>
      <charset val="128"/>
    </font>
    <font>
      <sz val="11"/>
      <color rgb="FFFF0000"/>
      <name val="ＭＳ Ｐゴシック"/>
      <family val="3"/>
      <charset val="128"/>
    </font>
    <font>
      <sz val="11"/>
      <color indexed="10"/>
      <name val="ＭＳ Ｐゴシック"/>
      <family val="3"/>
      <charset val="128"/>
    </font>
    <font>
      <sz val="12"/>
      <color indexed="10"/>
      <name val="ＭＳ Ｐゴシック"/>
      <family val="3"/>
      <charset val="128"/>
    </font>
    <font>
      <sz val="11"/>
      <color theme="1"/>
      <name val="ＭＳ Ｐゴシック"/>
      <family val="2"/>
      <scheme val="minor"/>
    </font>
    <font>
      <sz val="6"/>
      <name val="ＭＳ Ｐゴシック"/>
      <family val="3"/>
      <charset val="128"/>
      <scheme val="minor"/>
    </font>
    <font>
      <sz val="14"/>
      <name val="ＭＳ 明朝"/>
      <family val="1"/>
    </font>
    <font>
      <sz val="14"/>
      <name val="ＭＳ ゴシック"/>
      <family val="3"/>
    </font>
    <font>
      <sz val="12"/>
      <name val="ＭＳ ゴシック"/>
      <family val="3"/>
      <charset val="128"/>
    </font>
    <font>
      <sz val="16"/>
      <name val="ＭＳ ゴシック"/>
      <family val="3"/>
      <charset val="128"/>
    </font>
    <font>
      <sz val="7"/>
      <name val="ＭＳ 明朝"/>
      <family val="1"/>
    </font>
    <font>
      <sz val="16"/>
      <name val="ＭＳ ゴシック"/>
      <family val="3"/>
    </font>
    <font>
      <sz val="14"/>
      <name val="ＭＳ ゴシック"/>
      <family val="3"/>
      <charset val="128"/>
    </font>
    <font>
      <sz val="7"/>
      <name val="ＭＳ Ｐ明朝"/>
      <family val="1"/>
      <charset val="128"/>
    </font>
    <font>
      <b/>
      <sz val="14"/>
      <color rgb="FFFF0000"/>
      <name val="ＭＳ ゴシック"/>
      <family val="3"/>
      <charset val="128"/>
    </font>
    <font>
      <b/>
      <u/>
      <sz val="14"/>
      <color rgb="FFFF0000"/>
      <name val="ＭＳ ゴシック"/>
      <family val="3"/>
      <charset val="128"/>
    </font>
    <font>
      <sz val="12"/>
      <name val="ＭＳ ゴシック"/>
      <family val="3"/>
    </font>
    <font>
      <u/>
      <sz val="12"/>
      <color rgb="FFFF0000"/>
      <name val="ＭＳ ゴシック"/>
      <family val="3"/>
    </font>
    <font>
      <u/>
      <sz val="12"/>
      <color rgb="FFFF0000"/>
      <name val="ＭＳ ゴシック"/>
      <family val="3"/>
      <charset val="128"/>
    </font>
    <font>
      <sz val="11"/>
      <name val="ＭＳ ゴシック"/>
      <family val="3"/>
    </font>
    <font>
      <sz val="11"/>
      <name val="明朝"/>
      <family val="1"/>
    </font>
    <font>
      <sz val="12"/>
      <name val="ＭＳ 明朝"/>
      <family val="1"/>
    </font>
    <font>
      <sz val="14"/>
      <name val="ＭＳ Ｐゴシック"/>
      <family val="3"/>
      <charset val="128"/>
      <scheme val="minor"/>
    </font>
    <font>
      <sz val="11"/>
      <name val="ＭＳ 明朝"/>
      <family val="1"/>
    </font>
    <font>
      <b/>
      <sz val="14"/>
      <name val="ＭＳ 明朝"/>
      <family val="1"/>
    </font>
    <font>
      <b/>
      <u/>
      <sz val="11"/>
      <color rgb="FFFF0000"/>
      <name val="ＭＳ ゴシック"/>
      <family val="3"/>
      <charset val="128"/>
    </font>
    <font>
      <sz val="11"/>
      <color rgb="FFFF0000"/>
      <name val="ＭＳ ゴシック"/>
      <family val="3"/>
      <charset val="128"/>
    </font>
    <font>
      <u/>
      <sz val="11"/>
      <color rgb="FFFF0000"/>
      <name val="ＭＳ ゴシック"/>
      <family val="3"/>
      <charset val="128"/>
    </font>
    <font>
      <u/>
      <sz val="11"/>
      <color rgb="FFFF0000"/>
      <name val="ＭＳ 明朝"/>
      <family val="1"/>
    </font>
    <font>
      <u/>
      <sz val="14"/>
      <color rgb="FFFF0000"/>
      <name val="ＭＳ 明朝"/>
      <family val="1"/>
    </font>
    <font>
      <sz val="18"/>
      <color indexed="8"/>
      <name val="ＭＳ ゴシック"/>
      <family val="3"/>
    </font>
    <font>
      <sz val="18"/>
      <color indexed="8"/>
      <name val="ＭＳ ゴシック"/>
      <family val="3"/>
      <charset val="128"/>
    </font>
    <font>
      <sz val="14"/>
      <color indexed="8"/>
      <name val="ＭＳ ゴシック"/>
      <family val="3"/>
    </font>
    <font>
      <sz val="18"/>
      <name val="ＭＳ Ｐゴシック"/>
      <family val="3"/>
      <charset val="128"/>
      <scheme val="minor"/>
    </font>
    <font>
      <b/>
      <sz val="18"/>
      <name val="ＭＳ ゴシック"/>
      <family val="3"/>
      <charset val="128"/>
    </font>
    <font>
      <sz val="20"/>
      <color indexed="8"/>
      <name val="ＭＳ ゴシック"/>
      <family val="3"/>
    </font>
    <font>
      <sz val="16"/>
      <color indexed="8"/>
      <name val="ＭＳ ゴシック"/>
      <family val="3"/>
    </font>
    <font>
      <b/>
      <sz val="18"/>
      <color rgb="FFFF0000"/>
      <name val="ＭＳ ゴシック"/>
      <family val="3"/>
      <charset val="128"/>
    </font>
    <font>
      <sz val="14"/>
      <color rgb="FFFF0000"/>
      <name val="ＭＳ ゴシック"/>
      <family val="3"/>
    </font>
    <font>
      <b/>
      <sz val="18"/>
      <color indexed="8"/>
      <name val="ＭＳ ゴシック"/>
      <family val="3"/>
      <charset val="128"/>
    </font>
    <font>
      <sz val="14"/>
      <color rgb="FFFF0000"/>
      <name val="ＭＳ ゴシック"/>
      <family val="3"/>
      <charset val="128"/>
    </font>
    <font>
      <sz val="18"/>
      <name val="ＭＳ 明朝"/>
      <family val="1"/>
    </font>
    <font>
      <sz val="18"/>
      <color theme="1"/>
      <name val="ＭＳ Ｐゴシック"/>
      <family val="2"/>
      <charset val="128"/>
      <scheme val="minor"/>
    </font>
    <font>
      <sz val="18"/>
      <color rgb="FFC00000"/>
      <name val="ＭＳ Ｐゴシック"/>
      <family val="3"/>
      <charset val="128"/>
    </font>
    <font>
      <sz val="14"/>
      <color rgb="FFC00000"/>
      <name val="ＭＳ Ｐゴシック"/>
      <family val="3"/>
      <charset val="128"/>
    </font>
    <font>
      <b/>
      <u/>
      <sz val="18"/>
      <color rgb="FFFF0000"/>
      <name val="ＭＳ ゴシック"/>
      <family val="3"/>
      <charset val="128"/>
    </font>
    <font>
      <b/>
      <sz val="11"/>
      <color indexed="81"/>
      <name val="MS P ゴシック"/>
      <family val="3"/>
      <charset val="128"/>
    </font>
    <font>
      <sz val="11"/>
      <color indexed="81"/>
      <name val="MS P ゴシック"/>
      <family val="3"/>
      <charset val="128"/>
    </font>
    <font>
      <sz val="18"/>
      <name val="ＭＳ ゴシック"/>
      <family val="3"/>
    </font>
    <font>
      <sz val="22"/>
      <color indexed="8"/>
      <name val="ＭＳ ゴシック"/>
      <family val="3"/>
    </font>
    <font>
      <sz val="20"/>
      <name val="ＭＳ ゴシック"/>
      <family val="3"/>
      <charset val="128"/>
    </font>
    <font>
      <sz val="18"/>
      <name val="ＭＳ ゴシック"/>
      <family val="3"/>
      <charset val="128"/>
    </font>
    <font>
      <b/>
      <sz val="20"/>
      <color indexed="8"/>
      <name val="ＭＳ ゴシック"/>
      <family val="3"/>
      <charset val="128"/>
    </font>
    <font>
      <b/>
      <u/>
      <sz val="20"/>
      <color rgb="FFFF0000"/>
      <name val="ＭＳ ゴシック"/>
      <family val="3"/>
      <charset val="128"/>
    </font>
    <font>
      <sz val="11"/>
      <color rgb="FFFF0000"/>
      <name val="ＭＳ Ｐゴシック"/>
      <family val="2"/>
      <charset val="128"/>
      <scheme val="minor"/>
    </font>
    <font>
      <sz val="12"/>
      <color rgb="FFFF0000"/>
      <name val="ＭＳ ゴシック"/>
      <family val="3"/>
      <charset val="128"/>
    </font>
    <font>
      <sz val="18"/>
      <name val="ＭＳ Ｐゴシック"/>
      <family val="3"/>
      <charset val="128"/>
    </font>
    <font>
      <sz val="11"/>
      <color theme="1"/>
      <name val="Century"/>
      <family val="1"/>
    </font>
    <font>
      <sz val="11"/>
      <color theme="1"/>
      <name val="ＭＳ Ｐゴシック"/>
      <family val="2"/>
    </font>
  </fonts>
  <fills count="19">
    <fill>
      <patternFill patternType="none"/>
    </fill>
    <fill>
      <patternFill patternType="gray125"/>
    </fill>
    <fill>
      <patternFill patternType="solid">
        <fgColor rgb="FFFFFFCC"/>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7" tint="0.79998168889431442"/>
        <bgColor indexed="64"/>
      </patternFill>
    </fill>
    <fill>
      <patternFill patternType="solid">
        <fgColor indexed="9"/>
      </patternFill>
    </fill>
    <fill>
      <patternFill patternType="solid">
        <fgColor rgb="FFFFFF00"/>
        <bgColor indexed="64"/>
      </patternFill>
    </fill>
    <fill>
      <patternFill patternType="solid">
        <fgColor rgb="FFFFCCCC"/>
        <bgColor indexed="64"/>
      </patternFill>
    </fill>
    <fill>
      <patternFill patternType="solid">
        <fgColor rgb="FFFFC000"/>
        <bgColor indexed="64"/>
      </patternFill>
    </fill>
    <fill>
      <patternFill patternType="solid">
        <fgColor rgb="FFCCFFCC"/>
        <bgColor indexed="64"/>
      </patternFill>
    </fill>
    <fill>
      <patternFill patternType="solid">
        <fgColor indexed="42"/>
        <bgColor indexed="64"/>
      </patternFill>
    </fill>
    <fill>
      <patternFill patternType="solid">
        <fgColor rgb="FFC0C0C0"/>
        <bgColor indexed="64"/>
      </patternFill>
    </fill>
    <fill>
      <patternFill patternType="solid">
        <fgColor theme="0" tint="-0.249977111117893"/>
        <bgColor indexed="64"/>
      </patternFill>
    </fill>
    <fill>
      <patternFill patternType="solid">
        <fgColor indexed="2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rgb="FFFCE4D6"/>
        <bgColor indexed="64"/>
      </patternFill>
    </fill>
    <fill>
      <patternFill patternType="solid">
        <fgColor theme="8" tint="0.59999389629810485"/>
        <bgColor indexed="64"/>
      </patternFill>
    </fill>
  </fills>
  <borders count="268">
    <border>
      <left/>
      <right/>
      <top/>
      <bottom/>
      <diagonal/>
    </border>
    <border>
      <left style="thin">
        <color indexed="64"/>
      </left>
      <right/>
      <top/>
      <bottom/>
      <diagonal/>
    </border>
    <border>
      <left/>
      <right style="thin">
        <color indexed="64"/>
      </right>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style="medium">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hair">
        <color indexed="64"/>
      </left>
      <right/>
      <top style="hair">
        <color indexed="64"/>
      </top>
      <bottom/>
      <diagonal/>
    </border>
    <border>
      <left/>
      <right style="medium">
        <color indexed="64"/>
      </right>
      <top style="hair">
        <color indexed="64"/>
      </top>
      <bottom/>
      <diagonal/>
    </border>
    <border>
      <left/>
      <right style="hair">
        <color indexed="64"/>
      </right>
      <top/>
      <bottom style="hair">
        <color indexed="64"/>
      </bottom>
      <diagonal/>
    </border>
    <border>
      <left style="hair">
        <color indexed="64"/>
      </left>
      <right/>
      <top/>
      <bottom/>
      <diagonal/>
    </border>
    <border>
      <left/>
      <right style="medium">
        <color indexed="64"/>
      </right>
      <top/>
      <bottom/>
      <diagonal/>
    </border>
    <border>
      <left/>
      <right style="hair">
        <color indexed="64"/>
      </right>
      <top style="hair">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hair">
        <color indexed="64"/>
      </right>
      <top/>
      <bottom/>
      <diagonal/>
    </border>
    <border>
      <left style="thin">
        <color indexed="64"/>
      </left>
      <right/>
      <top style="medium">
        <color indexed="64"/>
      </top>
      <bottom style="hair">
        <color theme="0" tint="-0.499984740745262"/>
      </bottom>
      <diagonal/>
    </border>
    <border>
      <left/>
      <right/>
      <top/>
      <bottom style="hair">
        <color theme="0" tint="-0.499984740745262"/>
      </bottom>
      <diagonal/>
    </border>
    <border>
      <left/>
      <right style="medium">
        <color indexed="64"/>
      </right>
      <top/>
      <bottom style="hair">
        <color theme="0" tint="-0.499984740745262"/>
      </bottom>
      <diagonal/>
    </border>
    <border>
      <left/>
      <right style="hair">
        <color indexed="64"/>
      </right>
      <top/>
      <bottom style="medium">
        <color indexed="64"/>
      </bottom>
      <diagonal/>
    </border>
    <border>
      <left style="hair">
        <color indexed="64"/>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medium">
        <color indexed="64"/>
      </right>
      <top/>
      <bottom/>
      <diagonal/>
    </border>
    <border>
      <left style="medium">
        <color indexed="64"/>
      </left>
      <right/>
      <top/>
      <bottom style="thin">
        <color indexed="64"/>
      </bottom>
      <diagonal/>
    </border>
    <border>
      <left/>
      <right/>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right/>
      <top style="medium">
        <color indexed="64"/>
      </top>
      <bottom style="hair">
        <color indexed="64"/>
      </bottom>
      <diagonal/>
    </border>
    <border>
      <left/>
      <right/>
      <top style="hair">
        <color indexed="64"/>
      </top>
      <bottom style="medium">
        <color indexed="64"/>
      </bottom>
      <diagonal/>
    </border>
    <border>
      <left style="hair">
        <color indexed="64"/>
      </left>
      <right/>
      <top style="thin">
        <color indexed="64"/>
      </top>
      <bottom style="medium">
        <color indexed="64"/>
      </bottom>
      <diagonal/>
    </border>
    <border>
      <left/>
      <right style="hair">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hair">
        <color indexed="64"/>
      </bottom>
      <diagonal/>
    </border>
    <border>
      <left/>
      <right style="medium">
        <color indexed="64"/>
      </right>
      <top style="medium">
        <color indexed="64"/>
      </top>
      <bottom style="hair">
        <color indexed="64"/>
      </bottom>
      <diagonal/>
    </border>
    <border>
      <left/>
      <right/>
      <top style="hair">
        <color indexed="64"/>
      </top>
      <bottom style="hair">
        <color indexed="64"/>
      </bottom>
      <diagonal/>
    </border>
    <border>
      <left style="thin">
        <color indexed="64"/>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bottom style="hair">
        <color theme="0" tint="-0.499984740745262"/>
      </bottom>
      <diagonal/>
    </border>
    <border>
      <left/>
      <right style="medium">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thin">
        <color indexed="64"/>
      </top>
      <bottom style="thin">
        <color indexed="64"/>
      </bottom>
      <diagonal/>
    </border>
    <border>
      <left/>
      <right style="thin">
        <color indexed="64"/>
      </right>
      <top style="hair">
        <color indexed="64"/>
      </top>
      <bottom style="hair">
        <color indexed="64"/>
      </bottom>
      <diagonal/>
    </border>
    <border>
      <left/>
      <right style="medium">
        <color indexed="64"/>
      </right>
      <top style="thin">
        <color indexed="64"/>
      </top>
      <bottom style="hair">
        <color indexed="64"/>
      </bottom>
      <diagonal/>
    </border>
    <border>
      <left style="medium">
        <color indexed="64"/>
      </left>
      <right style="thin">
        <color indexed="64"/>
      </right>
      <top style="thin">
        <color indexed="64"/>
      </top>
      <bottom style="thin">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diagonal/>
    </border>
    <border>
      <left style="medium">
        <color indexed="64"/>
      </left>
      <right/>
      <top style="hair">
        <color indexed="64"/>
      </top>
      <bottom style="hair">
        <color indexed="64"/>
      </bottom>
      <diagonal/>
    </border>
    <border>
      <left/>
      <right style="hair">
        <color indexed="64"/>
      </right>
      <top style="thin">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thin">
        <color indexed="64"/>
      </right>
      <top style="thin">
        <color indexed="64"/>
      </top>
      <bottom style="hair">
        <color theme="0" tint="-0.499984740745262"/>
      </bottom>
      <diagonal/>
    </border>
    <border>
      <left style="thin">
        <color indexed="64"/>
      </left>
      <right/>
      <top style="thin">
        <color indexed="64"/>
      </top>
      <bottom style="hair">
        <color theme="0" tint="-0.499984740745262"/>
      </bottom>
      <diagonal/>
    </border>
    <border>
      <left/>
      <right/>
      <top style="thin">
        <color indexed="64"/>
      </top>
      <bottom style="hair">
        <color theme="0" tint="-0.499984740745262"/>
      </bottom>
      <diagonal/>
    </border>
    <border>
      <left/>
      <right style="medium">
        <color indexed="64"/>
      </right>
      <top style="thin">
        <color indexed="64"/>
      </top>
      <bottom style="hair">
        <color theme="0" tint="-0.499984740745262"/>
      </bottom>
      <diagonal/>
    </border>
    <border>
      <left/>
      <right style="thin">
        <color indexed="64"/>
      </right>
      <top/>
      <bottom style="hair">
        <color theme="0" tint="-0.499984740745262"/>
      </bottom>
      <diagonal/>
    </border>
    <border>
      <left style="thin">
        <color indexed="64"/>
      </left>
      <right/>
      <top style="hair">
        <color theme="0" tint="-0.499984740745262"/>
      </top>
      <bottom style="thin">
        <color indexed="64"/>
      </bottom>
      <diagonal/>
    </border>
    <border>
      <left/>
      <right/>
      <top style="hair">
        <color theme="0" tint="-0.499984740745262"/>
      </top>
      <bottom style="thin">
        <color indexed="64"/>
      </bottom>
      <diagonal/>
    </border>
    <border>
      <left/>
      <right style="thin">
        <color indexed="64"/>
      </right>
      <top style="hair">
        <color theme="0" tint="-0.499984740745262"/>
      </top>
      <bottom style="thin">
        <color indexed="64"/>
      </bottom>
      <diagonal/>
    </border>
    <border>
      <left/>
      <right style="medium">
        <color indexed="64"/>
      </right>
      <top style="hair">
        <color theme="0" tint="-0.499984740745262"/>
      </top>
      <bottom style="thin">
        <color indexed="64"/>
      </bottom>
      <diagonal/>
    </border>
    <border>
      <left style="thick">
        <color rgb="FF0070C0"/>
      </left>
      <right/>
      <top style="thick">
        <color rgb="FF0070C0"/>
      </top>
      <bottom/>
      <diagonal/>
    </border>
    <border>
      <left/>
      <right/>
      <top style="thick">
        <color rgb="FF0070C0"/>
      </top>
      <bottom/>
      <diagonal/>
    </border>
    <border>
      <left/>
      <right style="thick">
        <color rgb="FF0070C0"/>
      </right>
      <top style="thick">
        <color rgb="FF0070C0"/>
      </top>
      <bottom/>
      <diagonal/>
    </border>
    <border>
      <left style="thick">
        <color rgb="FF0070C0"/>
      </left>
      <right/>
      <top/>
      <bottom/>
      <diagonal/>
    </border>
    <border>
      <left/>
      <right style="thick">
        <color rgb="FF0070C0"/>
      </right>
      <top/>
      <bottom/>
      <diagonal/>
    </border>
    <border>
      <left style="thick">
        <color rgb="FF0070C0"/>
      </left>
      <right/>
      <top/>
      <bottom style="thick">
        <color rgb="FF0070C0"/>
      </bottom>
      <diagonal/>
    </border>
    <border>
      <left/>
      <right/>
      <top/>
      <bottom style="thick">
        <color rgb="FF0070C0"/>
      </bottom>
      <diagonal/>
    </border>
    <border>
      <left/>
      <right style="thick">
        <color rgb="FF0070C0"/>
      </right>
      <top/>
      <bottom style="thick">
        <color rgb="FF0070C0"/>
      </bottom>
      <diagonal/>
    </border>
    <border>
      <left style="medium">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thin">
        <color indexed="64"/>
      </left>
      <right style="thin">
        <color indexed="64"/>
      </right>
      <top style="thin">
        <color indexed="64"/>
      </top>
      <bottom/>
      <diagonal/>
    </border>
    <border>
      <left/>
      <right style="medium">
        <color indexed="64"/>
      </right>
      <top style="hair">
        <color indexed="64"/>
      </top>
      <bottom style="medium">
        <color indexed="64"/>
      </bottom>
      <diagonal/>
    </border>
    <border>
      <left/>
      <right style="dashed">
        <color indexed="23"/>
      </right>
      <top style="medium">
        <color indexed="64"/>
      </top>
      <bottom/>
      <diagonal/>
    </border>
    <border>
      <left style="dashed">
        <color indexed="23"/>
      </left>
      <right/>
      <top style="medium">
        <color indexed="64"/>
      </top>
      <bottom/>
      <diagonal/>
    </border>
    <border>
      <left/>
      <right style="dashed">
        <color indexed="23"/>
      </right>
      <top/>
      <bottom/>
      <diagonal/>
    </border>
    <border>
      <left style="dashed">
        <color indexed="23"/>
      </left>
      <right/>
      <top/>
      <bottom/>
      <diagonal/>
    </border>
    <border>
      <left/>
      <right style="dashed">
        <color indexed="23"/>
      </right>
      <top/>
      <bottom style="thin">
        <color indexed="64"/>
      </bottom>
      <diagonal/>
    </border>
    <border>
      <left style="dashed">
        <color indexed="23"/>
      </left>
      <right/>
      <top/>
      <bottom style="thin">
        <color indexed="64"/>
      </bottom>
      <diagonal/>
    </border>
    <border>
      <left/>
      <right style="dashed">
        <color indexed="23"/>
      </right>
      <top style="thin">
        <color indexed="64"/>
      </top>
      <bottom/>
      <diagonal/>
    </border>
    <border>
      <left style="dashed">
        <color indexed="23"/>
      </left>
      <right/>
      <top style="thin">
        <color indexed="64"/>
      </top>
      <bottom/>
      <diagonal/>
    </border>
    <border>
      <left style="medium">
        <color indexed="64"/>
      </left>
      <right style="thin">
        <color indexed="64"/>
      </right>
      <top style="medium">
        <color indexed="64"/>
      </top>
      <bottom/>
      <diagonal/>
    </border>
    <border>
      <left/>
      <right style="thin">
        <color theme="1"/>
      </right>
      <top style="medium">
        <color indexed="64"/>
      </top>
      <bottom/>
      <diagonal/>
    </border>
    <border>
      <left style="thin">
        <color theme="1"/>
      </left>
      <right/>
      <top style="medium">
        <color indexed="64"/>
      </top>
      <bottom/>
      <diagonal/>
    </border>
    <border>
      <left style="medium">
        <color indexed="64"/>
      </left>
      <right style="thin">
        <color indexed="64"/>
      </right>
      <top/>
      <bottom/>
      <diagonal/>
    </border>
    <border>
      <left style="thin">
        <color indexed="64"/>
      </left>
      <right/>
      <top/>
      <bottom style="thin">
        <color indexed="8"/>
      </bottom>
      <diagonal/>
    </border>
    <border>
      <left/>
      <right style="thin">
        <color theme="1"/>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style="thin">
        <color indexed="8"/>
      </bottom>
      <diagonal/>
    </border>
    <border>
      <left/>
      <right style="medium">
        <color indexed="64"/>
      </right>
      <top/>
      <bottom style="thin">
        <color indexed="8"/>
      </bottom>
      <diagonal/>
    </border>
    <border>
      <left style="medium">
        <color indexed="64"/>
      </left>
      <right/>
      <top/>
      <bottom style="thin">
        <color indexed="8"/>
      </bottom>
      <diagonal/>
    </border>
    <border>
      <left style="medium">
        <color indexed="64"/>
      </left>
      <right style="thin">
        <color indexed="64"/>
      </right>
      <top style="thin">
        <color indexed="8"/>
      </top>
      <bottom style="thin">
        <color indexed="8"/>
      </bottom>
      <diagonal/>
    </border>
    <border>
      <left style="thin">
        <color indexed="64"/>
      </left>
      <right/>
      <top style="thin">
        <color indexed="8"/>
      </top>
      <bottom style="thin">
        <color indexed="8"/>
      </bottom>
      <diagonal/>
    </border>
    <border>
      <left/>
      <right style="thin">
        <color theme="1"/>
      </right>
      <top style="thin">
        <color indexed="8"/>
      </top>
      <bottom style="thin">
        <color indexed="8"/>
      </bottom>
      <diagonal/>
    </border>
    <border>
      <left/>
      <right/>
      <top style="thin">
        <color indexed="8"/>
      </top>
      <bottom style="thin">
        <color indexed="8"/>
      </bottom>
      <diagonal/>
    </border>
    <border>
      <left/>
      <right style="medium">
        <color indexed="64"/>
      </right>
      <top style="thin">
        <color indexed="8"/>
      </top>
      <bottom style="thin">
        <color indexed="8"/>
      </bottom>
      <diagonal/>
    </border>
    <border>
      <left style="medium">
        <color indexed="64"/>
      </left>
      <right style="thin">
        <color indexed="8"/>
      </right>
      <top style="thin">
        <color indexed="8"/>
      </top>
      <bottom/>
      <diagonal/>
    </border>
    <border>
      <left style="thin">
        <color indexed="8"/>
      </left>
      <right/>
      <top/>
      <bottom style="thin">
        <color indexed="64"/>
      </bottom>
      <diagonal/>
    </border>
    <border>
      <left/>
      <right style="thin">
        <color indexed="8"/>
      </right>
      <top/>
      <bottom style="thin">
        <color indexed="64"/>
      </bottom>
      <diagonal/>
    </border>
    <border>
      <left/>
      <right style="thin">
        <color indexed="8"/>
      </right>
      <top/>
      <bottom/>
      <diagonal/>
    </border>
    <border>
      <left style="thin">
        <color indexed="8"/>
      </left>
      <right/>
      <top/>
      <bottom/>
      <diagonal/>
    </border>
    <border>
      <left style="medium">
        <color indexed="64"/>
      </left>
      <right style="thin">
        <color indexed="64"/>
      </right>
      <top style="thin">
        <color indexed="8"/>
      </top>
      <bottom style="thin">
        <color indexed="64"/>
      </bottom>
      <diagonal/>
    </border>
    <border>
      <left style="thin">
        <color indexed="64"/>
      </left>
      <right/>
      <top style="thin">
        <color indexed="8"/>
      </top>
      <bottom style="thin">
        <color indexed="64"/>
      </bottom>
      <diagonal/>
    </border>
    <border>
      <left/>
      <right style="thin">
        <color theme="1"/>
      </right>
      <top style="thin">
        <color indexed="8"/>
      </top>
      <bottom style="thin">
        <color indexed="64"/>
      </bottom>
      <diagonal/>
    </border>
    <border>
      <left/>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right style="medium">
        <color indexed="64"/>
      </right>
      <top style="thin">
        <color indexed="8"/>
      </top>
      <bottom/>
      <diagonal/>
    </border>
    <border>
      <left style="thin">
        <color indexed="8"/>
      </left>
      <right/>
      <top style="thin">
        <color indexed="64"/>
      </top>
      <bottom style="thin">
        <color indexed="8"/>
      </bottom>
      <diagonal/>
    </border>
    <border>
      <left/>
      <right/>
      <top style="thin">
        <color indexed="64"/>
      </top>
      <bottom style="thin">
        <color indexed="8"/>
      </bottom>
      <diagonal/>
    </border>
    <border>
      <left/>
      <right style="medium">
        <color indexed="64"/>
      </right>
      <top style="thin">
        <color indexed="8"/>
      </top>
      <bottom style="thin">
        <color indexed="64"/>
      </bottom>
      <diagonal/>
    </border>
    <border>
      <left style="medium">
        <color indexed="64"/>
      </left>
      <right style="thin">
        <color indexed="64"/>
      </right>
      <top style="thin">
        <color indexed="64"/>
      </top>
      <bottom/>
      <diagonal/>
    </border>
    <border>
      <left/>
      <right style="thin">
        <color indexed="8"/>
      </right>
      <top style="thin">
        <color indexed="8"/>
      </top>
      <bottom style="thin">
        <color indexed="64"/>
      </bottom>
      <diagonal/>
    </border>
    <border>
      <left/>
      <right style="medium">
        <color indexed="64"/>
      </right>
      <top style="thin">
        <color indexed="64"/>
      </top>
      <bottom style="thin">
        <color indexed="8"/>
      </bottom>
      <diagonal/>
    </border>
    <border>
      <left/>
      <right/>
      <top style="thin">
        <color indexed="8"/>
      </top>
      <bottom style="thin">
        <color indexed="64"/>
      </bottom>
      <diagonal/>
    </border>
    <border>
      <left/>
      <right style="thin">
        <color theme="1"/>
      </right>
      <top style="thin">
        <color indexed="64"/>
      </top>
      <bottom style="thin">
        <color indexed="8"/>
      </bottom>
      <diagonal/>
    </border>
    <border>
      <left style="thin">
        <color indexed="64"/>
      </left>
      <right style="medium">
        <color indexed="64"/>
      </right>
      <top style="thin">
        <color indexed="64"/>
      </top>
      <bottom/>
      <diagonal/>
    </border>
    <border>
      <left/>
      <right style="hair">
        <color indexed="64"/>
      </right>
      <top style="thin">
        <color indexed="8"/>
      </top>
      <bottom style="thin">
        <color indexed="8"/>
      </bottom>
      <diagonal/>
    </border>
    <border>
      <left style="hair">
        <color indexed="64"/>
      </left>
      <right/>
      <top style="thin">
        <color indexed="8"/>
      </top>
      <bottom style="thin">
        <color indexed="8"/>
      </bottom>
      <diagonal/>
    </border>
    <border>
      <left/>
      <right style="thin">
        <color theme="1"/>
      </right>
      <top style="thin">
        <color indexed="8"/>
      </top>
      <bottom/>
      <diagonal/>
    </border>
    <border>
      <left/>
      <right style="hair">
        <color indexed="64"/>
      </right>
      <top style="thin">
        <color indexed="8"/>
      </top>
      <bottom/>
      <diagonal/>
    </border>
    <border>
      <left/>
      <right/>
      <top style="thin">
        <color indexed="8"/>
      </top>
      <bottom style="hair">
        <color indexed="64"/>
      </bottom>
      <diagonal/>
    </border>
    <border>
      <left/>
      <right style="medium">
        <color indexed="64"/>
      </right>
      <top style="thin">
        <color indexed="8"/>
      </top>
      <bottom style="hair">
        <color indexed="64"/>
      </bottom>
      <diagonal/>
    </border>
    <border>
      <left/>
      <right style="thin">
        <color theme="1"/>
      </right>
      <top/>
      <bottom style="thin">
        <color indexed="64"/>
      </bottom>
      <diagonal/>
    </border>
    <border>
      <left style="hair">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thin">
        <color theme="1"/>
      </right>
      <top style="thin">
        <color indexed="64"/>
      </top>
      <bottom/>
      <diagonal/>
    </border>
    <border>
      <left/>
      <right style="thin">
        <color theme="1"/>
      </right>
      <top/>
      <bottom style="medium">
        <color indexed="64"/>
      </bottom>
      <diagonal/>
    </border>
    <border>
      <left style="medium">
        <color indexed="64"/>
      </left>
      <right style="thin">
        <color indexed="64"/>
      </right>
      <top style="thin">
        <color indexed="64"/>
      </top>
      <bottom style="medium">
        <color indexed="8"/>
      </bottom>
      <diagonal/>
    </border>
    <border>
      <left style="thin">
        <color indexed="64"/>
      </left>
      <right style="thin">
        <color indexed="64"/>
      </right>
      <top style="thin">
        <color indexed="64"/>
      </top>
      <bottom style="medium">
        <color indexed="8"/>
      </bottom>
      <diagonal/>
    </border>
    <border>
      <left/>
      <right style="medium">
        <color indexed="8"/>
      </right>
      <top/>
      <bottom style="medium">
        <color indexed="8"/>
      </bottom>
      <diagonal/>
    </border>
    <border>
      <left style="medium">
        <color indexed="64"/>
      </left>
      <right style="thin">
        <color indexed="64"/>
      </right>
      <top/>
      <bottom style="medium">
        <color indexed="8"/>
      </bottom>
      <diagonal/>
    </border>
    <border>
      <left style="thin">
        <color indexed="64"/>
      </left>
      <right style="thin">
        <color indexed="64"/>
      </right>
      <top/>
      <bottom style="medium">
        <color indexed="8"/>
      </bottom>
      <diagonal/>
    </border>
    <border>
      <left style="medium">
        <color indexed="64"/>
      </left>
      <right style="medium">
        <color indexed="64"/>
      </right>
      <top style="medium">
        <color indexed="64"/>
      </top>
      <bottom/>
      <diagonal/>
    </border>
    <border>
      <left style="medium">
        <color indexed="64"/>
      </left>
      <right/>
      <top style="medium">
        <color indexed="64"/>
      </top>
      <bottom style="hair">
        <color indexed="8"/>
      </bottom>
      <diagonal/>
    </border>
    <border>
      <left/>
      <right/>
      <top style="medium">
        <color indexed="64"/>
      </top>
      <bottom style="hair">
        <color indexed="8"/>
      </bottom>
      <diagonal/>
    </border>
    <border>
      <left/>
      <right style="medium">
        <color indexed="64"/>
      </right>
      <top style="medium">
        <color indexed="64"/>
      </top>
      <bottom style="hair">
        <color indexed="8"/>
      </bottom>
      <diagonal/>
    </border>
    <border>
      <left style="medium">
        <color indexed="64"/>
      </left>
      <right style="hair">
        <color indexed="64"/>
      </right>
      <top style="medium">
        <color indexed="8"/>
      </top>
      <bottom style="hair">
        <color indexed="64"/>
      </bottom>
      <diagonal/>
    </border>
    <border>
      <left/>
      <right style="hair">
        <color indexed="64"/>
      </right>
      <top style="medium">
        <color indexed="8"/>
      </top>
      <bottom style="hair">
        <color indexed="64"/>
      </bottom>
      <diagonal/>
    </border>
    <border>
      <left style="hair">
        <color indexed="64"/>
      </left>
      <right style="hair">
        <color indexed="64"/>
      </right>
      <top style="medium">
        <color indexed="8"/>
      </top>
      <bottom style="hair">
        <color indexed="8"/>
      </bottom>
      <diagonal/>
    </border>
    <border>
      <left/>
      <right style="medium">
        <color indexed="8"/>
      </right>
      <top style="medium">
        <color indexed="8"/>
      </top>
      <bottom style="hair">
        <color indexed="8"/>
      </bottom>
      <diagonal/>
    </border>
    <border>
      <left style="medium">
        <color indexed="64"/>
      </left>
      <right style="hair">
        <color indexed="64"/>
      </right>
      <top style="medium">
        <color indexed="8"/>
      </top>
      <bottom style="hair">
        <color indexed="8"/>
      </bottom>
      <diagonal/>
    </border>
    <border>
      <left/>
      <right/>
      <top style="medium">
        <color indexed="8"/>
      </top>
      <bottom style="hair">
        <color indexed="8"/>
      </bottom>
      <diagonal/>
    </border>
    <border>
      <left style="medium">
        <color indexed="64"/>
      </left>
      <right/>
      <top style="hair">
        <color indexed="8"/>
      </top>
      <bottom style="hair">
        <color indexed="64"/>
      </bottom>
      <diagonal/>
    </border>
    <border>
      <left/>
      <right/>
      <top style="hair">
        <color indexed="8"/>
      </top>
      <bottom style="hair">
        <color indexed="64"/>
      </bottom>
      <diagonal/>
    </border>
    <border>
      <left/>
      <right style="medium">
        <color indexed="64"/>
      </right>
      <top style="hair">
        <color indexed="8"/>
      </top>
      <bottom style="hair">
        <color indexed="64"/>
      </bottom>
      <diagonal/>
    </border>
    <border>
      <left style="medium">
        <color indexed="64"/>
      </left>
      <right style="hair">
        <color indexed="64"/>
      </right>
      <top/>
      <bottom style="hair">
        <color indexed="8"/>
      </bottom>
      <diagonal/>
    </border>
    <border>
      <left/>
      <right/>
      <top/>
      <bottom style="hair">
        <color indexed="8"/>
      </bottom>
      <diagonal/>
    </border>
    <border>
      <left style="hair">
        <color indexed="64"/>
      </left>
      <right style="hair">
        <color indexed="64"/>
      </right>
      <top style="hair">
        <color indexed="8"/>
      </top>
      <bottom style="hair">
        <color indexed="64"/>
      </bottom>
      <diagonal/>
    </border>
    <border>
      <left/>
      <right style="medium">
        <color indexed="8"/>
      </right>
      <top style="hair">
        <color indexed="8"/>
      </top>
      <bottom style="hair">
        <color indexed="64"/>
      </bottom>
      <diagonal/>
    </border>
    <border>
      <left style="medium">
        <color indexed="64"/>
      </left>
      <right style="hair">
        <color indexed="64"/>
      </right>
      <top style="hair">
        <color indexed="8"/>
      </top>
      <bottom style="hair">
        <color indexed="64"/>
      </bottom>
      <diagonal/>
    </border>
    <border>
      <left style="medium">
        <color indexed="64"/>
      </left>
      <right/>
      <top style="hair">
        <color indexed="64"/>
      </top>
      <bottom style="hair">
        <color indexed="8"/>
      </bottom>
      <diagonal/>
    </border>
    <border>
      <left/>
      <right/>
      <top style="hair">
        <color indexed="64"/>
      </top>
      <bottom style="hair">
        <color indexed="8"/>
      </bottom>
      <diagonal/>
    </border>
    <border>
      <left/>
      <right style="medium">
        <color indexed="64"/>
      </right>
      <top style="hair">
        <color indexed="64"/>
      </top>
      <bottom style="hair">
        <color indexed="8"/>
      </bottom>
      <diagonal/>
    </border>
    <border>
      <left style="hair">
        <color indexed="64"/>
      </left>
      <right style="hair">
        <color indexed="64"/>
      </right>
      <top/>
      <bottom style="hair">
        <color indexed="8"/>
      </bottom>
      <diagonal/>
    </border>
    <border>
      <left/>
      <right style="medium">
        <color indexed="8"/>
      </right>
      <top/>
      <bottom style="hair">
        <color indexed="8"/>
      </bottom>
      <diagonal/>
    </border>
    <border>
      <left style="medium">
        <color indexed="64"/>
      </left>
      <right/>
      <top style="hair">
        <color indexed="8"/>
      </top>
      <bottom style="hair">
        <color indexed="8"/>
      </bottom>
      <diagonal/>
    </border>
    <border>
      <left/>
      <right/>
      <top style="hair">
        <color indexed="8"/>
      </top>
      <bottom style="hair">
        <color indexed="8"/>
      </bottom>
      <diagonal/>
    </border>
    <border>
      <left/>
      <right style="medium">
        <color indexed="64"/>
      </right>
      <top style="hair">
        <color indexed="8"/>
      </top>
      <bottom style="hair">
        <color indexed="8"/>
      </bottom>
      <diagonal/>
    </border>
    <border>
      <left style="medium">
        <color indexed="64"/>
      </left>
      <right style="hair">
        <color indexed="64"/>
      </right>
      <top style="hair">
        <color indexed="8"/>
      </top>
      <bottom style="hair">
        <color indexed="8"/>
      </bottom>
      <diagonal/>
    </border>
    <border>
      <left style="hair">
        <color indexed="64"/>
      </left>
      <right style="hair">
        <color indexed="64"/>
      </right>
      <top style="hair">
        <color indexed="8"/>
      </top>
      <bottom style="hair">
        <color indexed="8"/>
      </bottom>
      <diagonal/>
    </border>
    <border>
      <left/>
      <right style="medium">
        <color indexed="8"/>
      </right>
      <top style="hair">
        <color indexed="8"/>
      </top>
      <bottom style="hair">
        <color indexed="8"/>
      </bottom>
      <diagonal/>
    </border>
    <border>
      <left style="medium">
        <color indexed="64"/>
      </left>
      <right style="medium">
        <color indexed="64"/>
      </right>
      <top/>
      <bottom style="medium">
        <color indexed="64"/>
      </bottom>
      <diagonal/>
    </border>
    <border>
      <left style="medium">
        <color indexed="64"/>
      </left>
      <right/>
      <top style="hair">
        <color indexed="8"/>
      </top>
      <bottom style="medium">
        <color indexed="64"/>
      </bottom>
      <diagonal/>
    </border>
    <border>
      <left/>
      <right/>
      <top style="hair">
        <color indexed="8"/>
      </top>
      <bottom style="medium">
        <color indexed="64"/>
      </bottom>
      <diagonal/>
    </border>
    <border>
      <left/>
      <right style="medium">
        <color indexed="64"/>
      </right>
      <top style="hair">
        <color indexed="8"/>
      </top>
      <bottom style="medium">
        <color indexed="64"/>
      </bottom>
      <diagonal/>
    </border>
    <border>
      <left style="medium">
        <color indexed="64"/>
      </left>
      <right style="hair">
        <color indexed="64"/>
      </right>
      <top style="hair">
        <color indexed="8"/>
      </top>
      <bottom style="medium">
        <color indexed="64"/>
      </bottom>
      <diagonal/>
    </border>
    <border>
      <left style="hair">
        <color indexed="64"/>
      </left>
      <right style="hair">
        <color indexed="64"/>
      </right>
      <top style="hair">
        <color indexed="8"/>
      </top>
      <bottom style="medium">
        <color indexed="64"/>
      </bottom>
      <diagonal/>
    </border>
    <border>
      <left/>
      <right style="medium">
        <color indexed="8"/>
      </right>
      <top style="hair">
        <color indexed="8"/>
      </top>
      <bottom style="medium">
        <color indexed="64"/>
      </bottom>
      <diagonal/>
    </border>
    <border>
      <left style="medium">
        <color indexed="64"/>
      </left>
      <right/>
      <top/>
      <bottom style="hair">
        <color indexed="8"/>
      </bottom>
      <diagonal/>
    </border>
    <border>
      <left/>
      <right style="medium">
        <color indexed="64"/>
      </right>
      <top/>
      <bottom style="hair">
        <color indexed="8"/>
      </bottom>
      <diagonal/>
    </border>
    <border>
      <left style="medium">
        <color indexed="64"/>
      </left>
      <right/>
      <top style="hair">
        <color indexed="8"/>
      </top>
      <bottom/>
      <diagonal/>
    </border>
    <border>
      <left/>
      <right/>
      <top style="hair">
        <color indexed="8"/>
      </top>
      <bottom/>
      <diagonal/>
    </border>
    <border>
      <left/>
      <right style="medium">
        <color indexed="64"/>
      </right>
      <top style="hair">
        <color indexed="8"/>
      </top>
      <bottom/>
      <diagonal/>
    </border>
    <border>
      <left style="hair">
        <color indexed="64"/>
      </left>
      <right style="hair">
        <color indexed="64"/>
      </right>
      <top style="hair">
        <color indexed="8"/>
      </top>
      <bottom/>
      <diagonal/>
    </border>
    <border>
      <left style="medium">
        <color indexed="8"/>
      </left>
      <right/>
      <top style="medium">
        <color indexed="64"/>
      </top>
      <bottom/>
      <diagonal/>
    </border>
    <border>
      <left style="medium">
        <color indexed="8"/>
      </left>
      <right/>
      <top/>
      <bottom/>
      <diagonal/>
    </border>
    <border>
      <left style="medium">
        <color indexed="8"/>
      </left>
      <right/>
      <top/>
      <bottom style="thin">
        <color indexed="8"/>
      </bottom>
      <diagonal/>
    </border>
    <border>
      <left style="medium">
        <color indexed="8"/>
      </left>
      <right/>
      <top style="thin">
        <color indexed="8"/>
      </top>
      <bottom/>
      <diagonal/>
    </border>
    <border>
      <left style="medium">
        <color indexed="8"/>
      </left>
      <right/>
      <top/>
      <bottom style="thin">
        <color indexed="64"/>
      </bottom>
      <diagonal/>
    </border>
    <border>
      <left style="medium">
        <color indexed="8"/>
      </left>
      <right/>
      <top style="medium">
        <color indexed="64"/>
      </top>
      <bottom style="thin">
        <color indexed="8"/>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style="medium">
        <color indexed="8"/>
      </left>
      <right/>
      <top style="thin">
        <color indexed="8"/>
      </top>
      <bottom style="thin">
        <color indexed="8"/>
      </bottom>
      <diagonal/>
    </border>
    <border>
      <left style="medium">
        <color indexed="8"/>
      </left>
      <right/>
      <top style="thin">
        <color indexed="8"/>
      </top>
      <bottom style="thin">
        <color indexed="64"/>
      </bottom>
      <diagonal/>
    </border>
    <border>
      <left style="medium">
        <color indexed="8"/>
      </left>
      <right/>
      <top style="thin">
        <color indexed="64"/>
      </top>
      <bottom style="thin">
        <color indexed="8"/>
      </bottom>
      <diagonal/>
    </border>
    <border>
      <left style="medium">
        <color indexed="8"/>
      </left>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8"/>
      </top>
      <bottom/>
      <diagonal/>
    </border>
    <border>
      <left style="thin">
        <color indexed="64"/>
      </left>
      <right style="thin">
        <color indexed="64"/>
      </right>
      <top/>
      <bottom/>
      <diagonal/>
    </border>
  </borders>
  <cellStyleXfs count="24">
    <xf numFmtId="0" fontId="0" fillId="0" borderId="0">
      <alignment vertical="center"/>
    </xf>
    <xf numFmtId="0" fontId="11" fillId="0" borderId="0" applyBorder="0">
      <alignment vertical="center"/>
    </xf>
    <xf numFmtId="38" fontId="25" fillId="0" borderId="0" applyFont="0" applyFill="0" applyBorder="0" applyAlignment="0" applyProtection="0">
      <alignment vertical="center"/>
    </xf>
    <xf numFmtId="38" fontId="32" fillId="0" borderId="0" applyFont="0" applyFill="0" applyBorder="0" applyAlignment="0" applyProtection="0">
      <alignment vertical="center"/>
    </xf>
    <xf numFmtId="0" fontId="38" fillId="0" borderId="0">
      <alignment vertical="center"/>
    </xf>
    <xf numFmtId="0" fontId="38" fillId="0" borderId="0">
      <alignment vertical="center"/>
    </xf>
    <xf numFmtId="0" fontId="11" fillId="0" borderId="0" applyBorder="0">
      <alignment vertical="center"/>
    </xf>
    <xf numFmtId="0" fontId="25" fillId="0" borderId="0">
      <alignment vertical="center"/>
    </xf>
    <xf numFmtId="0" fontId="28" fillId="0" borderId="0">
      <alignment vertical="center"/>
    </xf>
    <xf numFmtId="0" fontId="38" fillId="0" borderId="0">
      <alignment vertical="center"/>
    </xf>
    <xf numFmtId="0" fontId="38" fillId="0" borderId="0">
      <alignment vertical="center"/>
    </xf>
    <xf numFmtId="38" fontId="28" fillId="0" borderId="0" applyFont="0" applyFill="0" applyBorder="0" applyAlignment="0" applyProtection="0">
      <alignment vertical="center"/>
    </xf>
    <xf numFmtId="6" fontId="32" fillId="0" borderId="0" applyFont="0" applyFill="0" applyBorder="0" applyAlignment="0" applyProtection="0">
      <alignment vertical="center"/>
    </xf>
    <xf numFmtId="0" fontId="25" fillId="0" borderId="0">
      <alignment vertical="center"/>
    </xf>
    <xf numFmtId="6" fontId="32" fillId="0" borderId="0" applyFont="0" applyFill="0" applyBorder="0" applyAlignment="0" applyProtection="0">
      <alignment vertical="center"/>
    </xf>
    <xf numFmtId="0" fontId="28" fillId="0" borderId="0">
      <alignment vertical="center"/>
    </xf>
    <xf numFmtId="0" fontId="11" fillId="0" borderId="0">
      <alignment vertical="center"/>
    </xf>
    <xf numFmtId="0" fontId="38" fillId="0" borderId="0">
      <alignment vertical="center"/>
    </xf>
    <xf numFmtId="0" fontId="27" fillId="0" borderId="0">
      <alignment vertical="center"/>
    </xf>
    <xf numFmtId="0" fontId="98" fillId="0" borderId="0" applyNumberFormat="0" applyFill="0" applyBorder="0" applyAlignment="0" applyProtection="0">
      <alignment vertical="center"/>
    </xf>
    <xf numFmtId="0" fontId="107" fillId="0" borderId="0"/>
    <xf numFmtId="0" fontId="109" fillId="6" borderId="0"/>
    <xf numFmtId="38" fontId="123" fillId="0" borderId="0" applyFont="0" applyFill="0" applyBorder="0" applyAlignment="0" applyProtection="0"/>
    <xf numFmtId="0" fontId="109" fillId="6" borderId="0"/>
  </cellStyleXfs>
  <cellXfs count="1880">
    <xf numFmtId="0" fontId="0" fillId="0" borderId="0" xfId="0">
      <alignment vertical="center"/>
    </xf>
    <xf numFmtId="0" fontId="1" fillId="0" borderId="0" xfId="0" applyFont="1">
      <alignment vertical="center"/>
    </xf>
    <xf numFmtId="0" fontId="5" fillId="0" borderId="0" xfId="0" applyFont="1">
      <alignment vertical="center"/>
    </xf>
    <xf numFmtId="0" fontId="1" fillId="0" borderId="0" xfId="0" applyFont="1" applyAlignment="1">
      <alignment horizontal="right" vertical="center"/>
    </xf>
    <xf numFmtId="0" fontId="7" fillId="0" borderId="0" xfId="0" applyFont="1" applyAlignment="1">
      <alignment vertical="top"/>
    </xf>
    <xf numFmtId="49" fontId="3" fillId="0" borderId="0" xfId="0" applyNumberFormat="1" applyFont="1" applyAlignment="1">
      <alignment horizontal="center" vertical="center"/>
    </xf>
    <xf numFmtId="0" fontId="7" fillId="0" borderId="0" xfId="0" applyFont="1" applyAlignment="1">
      <alignment vertical="top" wrapText="1"/>
    </xf>
    <xf numFmtId="0" fontId="8" fillId="0" borderId="0" xfId="0" applyFont="1" applyAlignment="1">
      <alignment vertical="top"/>
    </xf>
    <xf numFmtId="0" fontId="18" fillId="0" borderId="0" xfId="0" applyFont="1">
      <alignment vertical="center"/>
    </xf>
    <xf numFmtId="0" fontId="12" fillId="0" borderId="0" xfId="0" applyFont="1">
      <alignment vertical="center"/>
    </xf>
    <xf numFmtId="0" fontId="14" fillId="0" borderId="0" xfId="0" applyFont="1">
      <alignment vertical="center"/>
    </xf>
    <xf numFmtId="0" fontId="16" fillId="0" borderId="36" xfId="0" applyFont="1" applyBorder="1">
      <alignment vertical="center"/>
    </xf>
    <xf numFmtId="0" fontId="16" fillId="0" borderId="38" xfId="0" applyFont="1" applyBorder="1">
      <alignment vertical="center"/>
    </xf>
    <xf numFmtId="0" fontId="1" fillId="0" borderId="42" xfId="0" applyFont="1" applyBorder="1">
      <alignment vertical="center"/>
    </xf>
    <xf numFmtId="0" fontId="0" fillId="0" borderId="42" xfId="0" applyBorder="1">
      <alignment vertical="center"/>
    </xf>
    <xf numFmtId="0" fontId="13" fillId="0" borderId="0" xfId="0" applyFont="1">
      <alignment vertical="center"/>
    </xf>
    <xf numFmtId="0" fontId="27" fillId="0" borderId="0" xfId="0" applyFont="1">
      <alignment vertical="center"/>
    </xf>
    <xf numFmtId="0" fontId="6" fillId="0" borderId="0" xfId="0" applyFont="1">
      <alignment vertical="center"/>
    </xf>
    <xf numFmtId="0" fontId="17" fillId="0" borderId="0" xfId="0" applyFont="1">
      <alignment vertical="center"/>
    </xf>
    <xf numFmtId="0" fontId="34" fillId="0" borderId="0" xfId="0" applyFont="1">
      <alignment vertical="center"/>
    </xf>
    <xf numFmtId="0" fontId="28" fillId="0" borderId="0" xfId="0" applyFont="1">
      <alignment vertical="center"/>
    </xf>
    <xf numFmtId="0" fontId="26" fillId="0" borderId="0" xfId="0" applyFont="1" applyAlignment="1">
      <alignment vertical="top"/>
    </xf>
    <xf numFmtId="0" fontId="1" fillId="0" borderId="0" xfId="5" applyFont="1">
      <alignment vertical="center"/>
    </xf>
    <xf numFmtId="0" fontId="3" fillId="0" borderId="0" xfId="5" applyFont="1" applyAlignment="1">
      <alignment horizontal="right" vertical="center"/>
    </xf>
    <xf numFmtId="49" fontId="3" fillId="0" borderId="0" xfId="5" applyNumberFormat="1" applyFont="1">
      <alignment vertical="center"/>
    </xf>
    <xf numFmtId="0" fontId="13" fillId="0" borderId="0" xfId="5" applyFont="1" applyAlignment="1">
      <alignment horizontal="right" vertical="top"/>
    </xf>
    <xf numFmtId="0" fontId="13" fillId="0" borderId="0" xfId="5" applyFont="1">
      <alignment vertical="center"/>
    </xf>
    <xf numFmtId="0" fontId="6" fillId="0" borderId="0" xfId="5" applyFont="1">
      <alignment vertical="center"/>
    </xf>
    <xf numFmtId="0" fontId="7" fillId="0" borderId="0" xfId="5" applyFont="1">
      <alignment vertical="center"/>
    </xf>
    <xf numFmtId="0" fontId="37" fillId="0" borderId="0" xfId="5" applyFont="1" applyAlignment="1">
      <alignment vertical="center" wrapText="1"/>
    </xf>
    <xf numFmtId="0" fontId="44" fillId="0" borderId="0" xfId="5" applyFont="1" applyAlignment="1">
      <alignment vertical="center" wrapText="1"/>
    </xf>
    <xf numFmtId="0" fontId="45" fillId="0" borderId="0" xfId="5" applyFont="1" applyAlignment="1">
      <alignment vertical="center" wrapText="1"/>
    </xf>
    <xf numFmtId="0" fontId="10" fillId="0" borderId="0" xfId="5" applyFont="1">
      <alignment vertical="center"/>
    </xf>
    <xf numFmtId="0" fontId="20" fillId="0" borderId="0" xfId="5" applyFont="1">
      <alignment vertical="center"/>
    </xf>
    <xf numFmtId="0" fontId="12" fillId="0" borderId="0" xfId="5" applyFont="1">
      <alignment vertical="center"/>
    </xf>
    <xf numFmtId="0" fontId="1" fillId="0" borderId="0" xfId="5" applyFont="1" applyAlignment="1">
      <alignment vertical="center" shrinkToFit="1"/>
    </xf>
    <xf numFmtId="0" fontId="39" fillId="0" borderId="0" xfId="5" applyFont="1" applyAlignment="1">
      <alignment horizontal="left" vertical="center"/>
    </xf>
    <xf numFmtId="0" fontId="21" fillId="0" borderId="0" xfId="0" applyFont="1">
      <alignment vertical="center"/>
    </xf>
    <xf numFmtId="0" fontId="42" fillId="0" borderId="0" xfId="0" applyFont="1" applyAlignment="1">
      <alignment horizontal="right" vertical="top"/>
    </xf>
    <xf numFmtId="0" fontId="0" fillId="0" borderId="0" xfId="0" applyAlignment="1">
      <alignment vertical="top" wrapText="1"/>
    </xf>
    <xf numFmtId="0" fontId="27" fillId="0" borderId="69" xfId="0" applyFont="1" applyBorder="1">
      <alignment vertical="center"/>
    </xf>
    <xf numFmtId="0" fontId="27" fillId="0" borderId="41" xfId="0" applyFont="1" applyBorder="1">
      <alignment vertical="center"/>
    </xf>
    <xf numFmtId="0" fontId="27" fillId="0" borderId="46" xfId="0" applyFont="1" applyBorder="1">
      <alignment vertical="center"/>
    </xf>
    <xf numFmtId="0" fontId="27" fillId="0" borderId="47" xfId="0" applyFont="1" applyBorder="1">
      <alignment vertical="center"/>
    </xf>
    <xf numFmtId="0" fontId="55" fillId="0" borderId="0" xfId="0" applyFont="1">
      <alignment vertical="center"/>
    </xf>
    <xf numFmtId="0" fontId="55" fillId="0" borderId="0" xfId="0" applyFont="1" applyAlignment="1">
      <alignment horizontal="right" vertical="center"/>
    </xf>
    <xf numFmtId="0" fontId="0" fillId="3" borderId="0" xfId="0" applyFill="1">
      <alignment vertical="center"/>
    </xf>
    <xf numFmtId="0" fontId="28" fillId="3" borderId="0" xfId="0" applyFont="1" applyFill="1" applyAlignment="1">
      <alignment horizontal="right" vertical="center"/>
    </xf>
    <xf numFmtId="0" fontId="29" fillId="0" borderId="0" xfId="0" applyFont="1" applyAlignment="1">
      <alignment horizontal="right" vertical="center"/>
    </xf>
    <xf numFmtId="0" fontId="28" fillId="0" borderId="0" xfId="0" applyFont="1" applyAlignment="1">
      <alignment horizontal="right" vertical="top"/>
    </xf>
    <xf numFmtId="0" fontId="21" fillId="0" borderId="0" xfId="0" applyFont="1" applyAlignment="1">
      <alignment horizontal="right" vertical="center"/>
    </xf>
    <xf numFmtId="0" fontId="66" fillId="0" borderId="0" xfId="0" applyFont="1" applyAlignment="1">
      <alignment horizontal="right" vertical="top"/>
    </xf>
    <xf numFmtId="0" fontId="42" fillId="0" borderId="0" xfId="0" applyFont="1" applyAlignment="1">
      <alignment horizontal="left" vertical="top"/>
    </xf>
    <xf numFmtId="0" fontId="70" fillId="0" borderId="0" xfId="0" applyFont="1" applyAlignment="1">
      <alignment horizontal="right" vertical="top"/>
    </xf>
    <xf numFmtId="0" fontId="27" fillId="0" borderId="48" xfId="0" applyFont="1" applyBorder="1">
      <alignment vertical="center"/>
    </xf>
    <xf numFmtId="0" fontId="27" fillId="0" borderId="61" xfId="0" applyFont="1" applyBorder="1">
      <alignment vertical="center"/>
    </xf>
    <xf numFmtId="0" fontId="27" fillId="0" borderId="62" xfId="0" applyFont="1" applyBorder="1">
      <alignment vertical="center"/>
    </xf>
    <xf numFmtId="0" fontId="64" fillId="0" borderId="0" xfId="0" applyFont="1" applyAlignment="1">
      <alignment horizontal="right" vertical="center"/>
    </xf>
    <xf numFmtId="0" fontId="65" fillId="0" borderId="0" xfId="0" applyFont="1" applyAlignment="1">
      <alignment horizontal="right" vertical="top"/>
    </xf>
    <xf numFmtId="0" fontId="29" fillId="0" borderId="0" xfId="0" applyFont="1" applyAlignment="1">
      <alignment vertical="top" wrapText="1"/>
    </xf>
    <xf numFmtId="0" fontId="12" fillId="0" borderId="0" xfId="1" applyFont="1" applyBorder="1">
      <alignment vertical="center"/>
    </xf>
    <xf numFmtId="0" fontId="28" fillId="0" borderId="0" xfId="0" applyFont="1" applyAlignment="1">
      <alignment vertical="top"/>
    </xf>
    <xf numFmtId="0" fontId="12" fillId="0" borderId="126" xfId="0" applyFont="1" applyBorder="1">
      <alignment vertical="center"/>
    </xf>
    <xf numFmtId="0" fontId="6" fillId="0" borderId="127" xfId="0" applyFont="1" applyBorder="1">
      <alignment vertical="center"/>
    </xf>
    <xf numFmtId="0" fontId="1" fillId="0" borderId="127" xfId="5" applyFont="1" applyBorder="1">
      <alignment vertical="center"/>
    </xf>
    <xf numFmtId="0" fontId="1" fillId="0" borderId="127" xfId="0" applyFont="1" applyBorder="1">
      <alignment vertical="center"/>
    </xf>
    <xf numFmtId="0" fontId="6" fillId="0" borderId="125" xfId="0" applyFont="1" applyBorder="1">
      <alignment vertical="center"/>
    </xf>
    <xf numFmtId="0" fontId="18" fillId="0" borderId="0" xfId="0" applyFont="1" applyAlignment="1">
      <alignment horizontal="left" vertical="center" indent="1" shrinkToFit="1"/>
    </xf>
    <xf numFmtId="0" fontId="12" fillId="0" borderId="84" xfId="0" applyFont="1" applyBorder="1">
      <alignment vertical="center"/>
    </xf>
    <xf numFmtId="0" fontId="50" fillId="0" borderId="0" xfId="0" applyFont="1">
      <alignment vertical="center"/>
    </xf>
    <xf numFmtId="0" fontId="15" fillId="0" borderId="0" xfId="0" applyFont="1">
      <alignment vertical="center"/>
    </xf>
    <xf numFmtId="0" fontId="6" fillId="0" borderId="128" xfId="0" applyFont="1" applyBorder="1">
      <alignment vertical="center"/>
    </xf>
    <xf numFmtId="0" fontId="12" fillId="0" borderId="127" xfId="0" applyFont="1" applyBorder="1">
      <alignment vertical="center"/>
    </xf>
    <xf numFmtId="0" fontId="18" fillId="0" borderId="61" xfId="0" applyFont="1" applyBorder="1" applyAlignment="1">
      <alignment horizontal="center" vertical="center"/>
    </xf>
    <xf numFmtId="0" fontId="1" fillId="0" borderId="62" xfId="5" applyFont="1" applyBorder="1">
      <alignment vertical="center"/>
    </xf>
    <xf numFmtId="0" fontId="19" fillId="0" borderId="0" xfId="0" applyFont="1">
      <alignment vertical="center"/>
    </xf>
    <xf numFmtId="0" fontId="18" fillId="0" borderId="61" xfId="0" applyFont="1" applyBorder="1" applyAlignment="1">
      <alignment horizontal="left" vertical="center" indent="1" shrinkToFit="1"/>
    </xf>
    <xf numFmtId="0" fontId="1" fillId="0" borderId="36" xfId="5" applyFont="1" applyBorder="1">
      <alignment vertical="center"/>
    </xf>
    <xf numFmtId="0" fontId="1" fillId="0" borderId="37" xfId="5" applyFont="1" applyBorder="1">
      <alignment vertical="center"/>
    </xf>
    <xf numFmtId="0" fontId="1" fillId="0" borderId="58" xfId="5" applyFont="1" applyBorder="1">
      <alignment vertical="center"/>
    </xf>
    <xf numFmtId="0" fontId="1" fillId="0" borderId="127" xfId="5" applyFont="1" applyBorder="1" applyAlignment="1">
      <alignment horizontal="center" vertical="center"/>
    </xf>
    <xf numFmtId="0" fontId="1" fillId="0" borderId="32" xfId="5" applyFont="1" applyBorder="1" applyAlignment="1">
      <alignment horizontal="center" vertical="center"/>
    </xf>
    <xf numFmtId="0" fontId="6" fillId="0" borderId="32" xfId="0" applyFont="1" applyBorder="1">
      <alignment vertical="center"/>
    </xf>
    <xf numFmtId="0" fontId="1" fillId="0" borderId="32" xfId="0" applyFont="1" applyBorder="1">
      <alignment vertical="center"/>
    </xf>
    <xf numFmtId="0" fontId="6" fillId="0" borderId="129" xfId="0" applyFont="1" applyBorder="1">
      <alignment vertical="center"/>
    </xf>
    <xf numFmtId="0" fontId="6" fillId="0" borderId="33" xfId="0" applyFont="1" applyBorder="1">
      <alignment vertical="center"/>
    </xf>
    <xf numFmtId="0" fontId="31" fillId="0" borderId="0" xfId="0" applyFont="1" applyAlignment="1">
      <alignment horizontal="center" vertical="center"/>
    </xf>
    <xf numFmtId="0" fontId="6" fillId="0" borderId="60" xfId="0" applyFont="1" applyBorder="1">
      <alignment vertical="center"/>
    </xf>
    <xf numFmtId="0" fontId="6" fillId="0" borderId="61" xfId="0" applyFont="1" applyBorder="1">
      <alignment vertical="center"/>
    </xf>
    <xf numFmtId="0" fontId="19" fillId="0" borderId="0" xfId="0" applyFont="1" applyAlignment="1">
      <alignment horizontal="center" vertical="center"/>
    </xf>
    <xf numFmtId="0" fontId="19" fillId="0" borderId="61" xfId="0" applyFont="1" applyBorder="1">
      <alignment vertical="center"/>
    </xf>
    <xf numFmtId="0" fontId="18" fillId="0" borderId="61" xfId="5" applyFont="1" applyBorder="1">
      <alignment vertical="center"/>
    </xf>
    <xf numFmtId="0" fontId="6" fillId="0" borderId="49" xfId="0" applyFont="1" applyBorder="1">
      <alignment vertical="center"/>
    </xf>
    <xf numFmtId="0" fontId="6" fillId="0" borderId="44" xfId="0" applyFont="1" applyBorder="1">
      <alignment vertical="center"/>
    </xf>
    <xf numFmtId="0" fontId="6" fillId="0" borderId="70" xfId="0" applyFont="1" applyBorder="1">
      <alignment vertical="center"/>
    </xf>
    <xf numFmtId="0" fontId="6" fillId="0" borderId="51" xfId="0" applyFont="1" applyBorder="1">
      <alignment vertical="center"/>
    </xf>
    <xf numFmtId="0" fontId="6" fillId="0" borderId="69" xfId="0" applyFont="1" applyBorder="1">
      <alignment vertical="center"/>
    </xf>
    <xf numFmtId="0" fontId="6" fillId="0" borderId="41" xfId="0" applyFont="1" applyBorder="1">
      <alignment vertical="center"/>
    </xf>
    <xf numFmtId="0" fontId="6" fillId="0" borderId="40" xfId="0" applyFont="1" applyBorder="1">
      <alignment vertical="center"/>
    </xf>
    <xf numFmtId="0" fontId="57" fillId="0" borderId="75" xfId="5" applyFont="1" applyBorder="1">
      <alignment vertical="center"/>
    </xf>
    <xf numFmtId="0" fontId="13" fillId="0" borderId="0" xfId="0" applyFont="1" applyAlignment="1">
      <alignment horizontal="right" vertical="center"/>
    </xf>
    <xf numFmtId="0" fontId="15" fillId="0" borderId="0" xfId="0" applyFont="1" applyAlignment="1"/>
    <xf numFmtId="0" fontId="19" fillId="0" borderId="0" xfId="0" applyFont="1" applyAlignment="1">
      <alignment horizontal="left" vertical="center"/>
    </xf>
    <xf numFmtId="0" fontId="6" fillId="0" borderId="0" xfId="0" applyFont="1" applyAlignment="1">
      <alignment vertical="top"/>
    </xf>
    <xf numFmtId="0" fontId="1" fillId="0" borderId="0" xfId="5" applyFont="1" applyAlignment="1">
      <alignment vertical="top"/>
    </xf>
    <xf numFmtId="0" fontId="15" fillId="0" borderId="0" xfId="0" applyFont="1" applyAlignment="1">
      <alignment vertical="top"/>
    </xf>
    <xf numFmtId="0" fontId="37" fillId="0" borderId="0" xfId="5" applyFont="1" applyAlignment="1">
      <alignment horizontal="center" vertical="center" wrapText="1"/>
    </xf>
    <xf numFmtId="0" fontId="18" fillId="0" borderId="0" xfId="0" applyFont="1" applyAlignment="1">
      <alignment horizontal="center" vertical="center"/>
    </xf>
    <xf numFmtId="0" fontId="72" fillId="0" borderId="61" xfId="1" applyFont="1" applyBorder="1" applyAlignment="1">
      <alignment vertical="center" wrapText="1"/>
    </xf>
    <xf numFmtId="0" fontId="15" fillId="0" borderId="0" xfId="0" applyFont="1" applyAlignment="1">
      <alignment horizontal="center" vertical="center"/>
    </xf>
    <xf numFmtId="0" fontId="1" fillId="0" borderId="0" xfId="0" applyFont="1" applyAlignment="1">
      <alignment vertical="top" wrapText="1"/>
    </xf>
    <xf numFmtId="0" fontId="1" fillId="0" borderId="0" xfId="0" applyFont="1" applyAlignment="1">
      <alignment vertical="top"/>
    </xf>
    <xf numFmtId="0" fontId="43" fillId="0" borderId="0" xfId="0" applyFont="1" applyAlignment="1">
      <alignment vertical="top"/>
    </xf>
    <xf numFmtId="0" fontId="1" fillId="0" borderId="44" xfId="0" applyFont="1" applyBorder="1">
      <alignment vertical="center"/>
    </xf>
    <xf numFmtId="0" fontId="1" fillId="0" borderId="44" xfId="5" applyFont="1" applyBorder="1">
      <alignment vertical="center"/>
    </xf>
    <xf numFmtId="0" fontId="1" fillId="0" borderId="0" xfId="5" applyFont="1" applyAlignment="1">
      <alignment horizontal="right" vertical="top"/>
    </xf>
    <xf numFmtId="0" fontId="6" fillId="0" borderId="137" xfId="0" applyFont="1" applyBorder="1">
      <alignment vertical="center"/>
    </xf>
    <xf numFmtId="0" fontId="1" fillId="0" borderId="138" xfId="5" applyFont="1" applyBorder="1">
      <alignment vertical="center"/>
    </xf>
    <xf numFmtId="0" fontId="6" fillId="0" borderId="137" xfId="5" applyFont="1" applyBorder="1" applyAlignment="1">
      <alignment vertical="top"/>
    </xf>
    <xf numFmtId="0" fontId="6" fillId="0" borderId="139" xfId="0" applyFont="1" applyBorder="1">
      <alignment vertical="center"/>
    </xf>
    <xf numFmtId="0" fontId="6" fillId="0" borderId="140" xfId="0" applyFont="1" applyBorder="1">
      <alignment vertical="center"/>
    </xf>
    <xf numFmtId="0" fontId="6" fillId="0" borderId="141" xfId="0" applyFont="1" applyBorder="1">
      <alignment vertical="center"/>
    </xf>
    <xf numFmtId="0" fontId="77" fillId="0" borderId="0" xfId="0" applyFont="1">
      <alignment vertical="center"/>
    </xf>
    <xf numFmtId="0" fontId="1" fillId="0" borderId="0" xfId="5" applyFont="1" applyAlignment="1">
      <alignment horizontal="right" vertical="center"/>
    </xf>
    <xf numFmtId="0" fontId="1" fillId="0" borderId="44" xfId="5" applyFont="1" applyBorder="1" applyAlignment="1">
      <alignment horizontal="right" vertical="center"/>
    </xf>
    <xf numFmtId="49" fontId="1" fillId="0" borderId="0" xfId="5" applyNumberFormat="1" applyFont="1">
      <alignment vertical="center"/>
    </xf>
    <xf numFmtId="0" fontId="24" fillId="0" borderId="44" xfId="0" applyFont="1" applyBorder="1">
      <alignment vertical="center"/>
    </xf>
    <xf numFmtId="0" fontId="0" fillId="0" borderId="50" xfId="0" applyBorder="1">
      <alignment vertical="center"/>
    </xf>
    <xf numFmtId="0" fontId="6" fillId="0" borderId="0" xfId="0" applyFont="1" applyAlignment="1">
      <alignment vertical="center" wrapText="1"/>
    </xf>
    <xf numFmtId="0" fontId="79" fillId="0" borderId="0" xfId="0" applyFont="1">
      <alignment vertical="center"/>
    </xf>
    <xf numFmtId="0" fontId="33" fillId="0" borderId="0" xfId="0" applyFont="1">
      <alignment vertical="center"/>
    </xf>
    <xf numFmtId="0" fontId="30" fillId="0" borderId="0" xfId="0" applyFont="1" applyAlignment="1">
      <alignment horizontal="right" vertical="center"/>
    </xf>
    <xf numFmtId="0" fontId="9" fillId="0" borderId="0" xfId="0" applyFont="1">
      <alignment vertical="center"/>
    </xf>
    <xf numFmtId="0" fontId="10" fillId="0" borderId="0" xfId="0" applyFont="1">
      <alignment vertical="center"/>
    </xf>
    <xf numFmtId="0" fontId="1" fillId="0" borderId="0" xfId="0" applyFont="1" applyAlignment="1">
      <alignment vertical="center" shrinkToFit="1"/>
    </xf>
    <xf numFmtId="0" fontId="1" fillId="0" borderId="0" xfId="0" applyFont="1" applyAlignment="1">
      <alignment horizontal="left" vertical="center" shrinkToFit="1"/>
    </xf>
    <xf numFmtId="0" fontId="22" fillId="0" borderId="0" xfId="0" applyFont="1" applyAlignment="1">
      <alignment vertical="top"/>
    </xf>
    <xf numFmtId="0" fontId="1" fillId="0" borderId="0" xfId="1" applyFont="1" applyBorder="1" applyAlignment="1">
      <alignment vertical="center" wrapText="1"/>
    </xf>
    <xf numFmtId="49" fontId="1" fillId="0" borderId="0" xfId="0" applyNumberFormat="1" applyFont="1" applyAlignment="1" applyProtection="1">
      <alignment vertical="center" shrinkToFit="1"/>
      <protection locked="0"/>
    </xf>
    <xf numFmtId="49" fontId="6" fillId="0" borderId="0" xfId="0" applyNumberFormat="1" applyFont="1" applyAlignment="1" applyProtection="1">
      <alignment vertical="center" shrinkToFit="1"/>
      <protection locked="0"/>
    </xf>
    <xf numFmtId="0" fontId="12" fillId="0" borderId="0" xfId="0" quotePrefix="1" applyFont="1" applyAlignment="1">
      <alignment horizontal="right" vertical="center"/>
    </xf>
    <xf numFmtId="176" fontId="10" fillId="0" borderId="0" xfId="0" applyNumberFormat="1" applyFont="1" applyAlignment="1" applyProtection="1">
      <alignment vertical="center" shrinkToFit="1"/>
      <protection locked="0"/>
    </xf>
    <xf numFmtId="0" fontId="78" fillId="0" borderId="0" xfId="0" applyFont="1">
      <alignment vertical="center"/>
    </xf>
    <xf numFmtId="0" fontId="80" fillId="0" borderId="0" xfId="0" applyFont="1" applyAlignment="1">
      <alignment vertical="top"/>
    </xf>
    <xf numFmtId="0" fontId="79" fillId="0" borderId="0" xfId="0" applyFont="1" applyAlignment="1">
      <alignment vertical="top"/>
    </xf>
    <xf numFmtId="0" fontId="1" fillId="0" borderId="0" xfId="0" applyFont="1" applyProtection="1">
      <alignment vertical="center"/>
      <protection locked="0"/>
    </xf>
    <xf numFmtId="0" fontId="1" fillId="0" borderId="0" xfId="0" applyFont="1" applyAlignment="1">
      <alignment horizontal="distributed" vertical="center"/>
    </xf>
    <xf numFmtId="0" fontId="0" fillId="0" borderId="46" xfId="0" applyBorder="1">
      <alignment vertical="center"/>
    </xf>
    <xf numFmtId="0" fontId="1" fillId="0" borderId="46" xfId="0" applyFont="1" applyBorder="1">
      <alignment vertical="center"/>
    </xf>
    <xf numFmtId="0" fontId="30" fillId="0" borderId="0" xfId="0" applyFont="1">
      <alignment vertical="center"/>
    </xf>
    <xf numFmtId="0" fontId="1" fillId="0" borderId="0" xfId="0" applyFont="1" applyAlignment="1" applyProtection="1">
      <alignment vertical="center" shrinkToFit="1"/>
      <protection locked="0"/>
    </xf>
    <xf numFmtId="0" fontId="19" fillId="0" borderId="6" xfId="0" applyFont="1" applyBorder="1">
      <alignment vertical="center"/>
    </xf>
    <xf numFmtId="0" fontId="19" fillId="0" borderId="44" xfId="0" applyFont="1" applyBorder="1">
      <alignment vertical="center"/>
    </xf>
    <xf numFmtId="0" fontId="12" fillId="0" borderId="9" xfId="0" applyFont="1" applyBorder="1">
      <alignment vertical="center"/>
    </xf>
    <xf numFmtId="0" fontId="13" fillId="0" borderId="71" xfId="0" applyFont="1" applyBorder="1">
      <alignment vertical="center"/>
    </xf>
    <xf numFmtId="0" fontId="12" fillId="0" borderId="21" xfId="0" applyFont="1" applyBorder="1">
      <alignment vertical="center"/>
    </xf>
    <xf numFmtId="0" fontId="13" fillId="0" borderId="0" xfId="0" applyFont="1" applyAlignment="1">
      <alignment vertical="center" shrinkToFit="1"/>
    </xf>
    <xf numFmtId="0" fontId="12" fillId="0" borderId="1" xfId="0" applyFont="1" applyBorder="1">
      <alignment vertical="center"/>
    </xf>
    <xf numFmtId="0" fontId="13" fillId="0" borderId="12" xfId="0" applyFont="1" applyBorder="1">
      <alignment vertical="center"/>
    </xf>
    <xf numFmtId="0" fontId="1" fillId="0" borderId="48" xfId="0" applyFont="1" applyBorder="1">
      <alignment vertical="center"/>
    </xf>
    <xf numFmtId="49" fontId="1" fillId="0" borderId="46" xfId="0" applyNumberFormat="1" applyFont="1" applyBorder="1">
      <alignment vertical="center"/>
    </xf>
    <xf numFmtId="0" fontId="12" fillId="0" borderId="12" xfId="0" applyFont="1" applyBorder="1">
      <alignment vertical="center"/>
    </xf>
    <xf numFmtId="0" fontId="19" fillId="0" borderId="29" xfId="0" applyFont="1" applyBorder="1">
      <alignment vertical="center"/>
    </xf>
    <xf numFmtId="0" fontId="19" fillId="0" borderId="51" xfId="0" applyFont="1" applyBorder="1">
      <alignment vertical="center"/>
    </xf>
    <xf numFmtId="0" fontId="83" fillId="0" borderId="0" xfId="0" applyFont="1">
      <alignment vertical="center"/>
    </xf>
    <xf numFmtId="0" fontId="85" fillId="0" borderId="0" xfId="0" applyFont="1" applyAlignment="1">
      <alignment horizontal="center" vertical="center"/>
    </xf>
    <xf numFmtId="0" fontId="13" fillId="0" borderId="0" xfId="0" applyFont="1" applyAlignment="1" applyProtection="1">
      <alignment horizontal="center" vertical="center"/>
      <protection locked="0"/>
    </xf>
    <xf numFmtId="0" fontId="12" fillId="0" borderId="31" xfId="0" applyFont="1" applyBorder="1">
      <alignment vertical="center"/>
    </xf>
    <xf numFmtId="0" fontId="12" fillId="0" borderId="71" xfId="0" applyFont="1" applyBorder="1">
      <alignment vertical="center"/>
    </xf>
    <xf numFmtId="0" fontId="1" fillId="0" borderId="84" xfId="0" applyFont="1" applyBorder="1">
      <alignment vertical="center"/>
    </xf>
    <xf numFmtId="49" fontId="1" fillId="0" borderId="32" xfId="0" applyNumberFormat="1" applyFont="1" applyBorder="1">
      <alignment vertical="center"/>
    </xf>
    <xf numFmtId="0" fontId="1" fillId="0" borderId="81" xfId="0" applyFont="1" applyBorder="1">
      <alignment vertical="center"/>
    </xf>
    <xf numFmtId="0" fontId="0" fillId="0" borderId="81" xfId="0" applyBorder="1">
      <alignment vertical="center"/>
    </xf>
    <xf numFmtId="0" fontId="12" fillId="0" borderId="81" xfId="0" applyFont="1" applyBorder="1">
      <alignment vertical="center"/>
    </xf>
    <xf numFmtId="0" fontId="12" fillId="0" borderId="14" xfId="0" applyFont="1" applyBorder="1">
      <alignment vertical="center"/>
    </xf>
    <xf numFmtId="0" fontId="43" fillId="0" borderId="0" xfId="0" applyFont="1">
      <alignment vertical="center"/>
    </xf>
    <xf numFmtId="0" fontId="22" fillId="0" borderId="0" xfId="0" applyFont="1" applyAlignment="1">
      <alignment horizontal="right" vertical="top"/>
    </xf>
    <xf numFmtId="0" fontId="1" fillId="0" borderId="0" xfId="1" applyFont="1" applyBorder="1" applyAlignment="1">
      <alignment horizontal="center" vertical="center"/>
    </xf>
    <xf numFmtId="0" fontId="0" fillId="0" borderId="0" xfId="0" applyAlignment="1">
      <alignment horizontal="center" vertical="center"/>
    </xf>
    <xf numFmtId="0" fontId="87" fillId="0" borderId="0" xfId="0" applyFont="1" applyAlignment="1">
      <alignment horizontal="left" vertical="center"/>
    </xf>
    <xf numFmtId="0" fontId="46" fillId="0" borderId="0" xfId="17" applyFont="1">
      <alignment vertical="center"/>
    </xf>
    <xf numFmtId="0" fontId="18" fillId="0" borderId="0" xfId="18" applyFont="1">
      <alignment vertical="center"/>
    </xf>
    <xf numFmtId="0" fontId="19" fillId="0" borderId="0" xfId="18" applyFont="1">
      <alignment vertical="center"/>
    </xf>
    <xf numFmtId="49" fontId="19" fillId="0" borderId="0" xfId="18" applyNumberFormat="1" applyFont="1">
      <alignment vertical="center"/>
    </xf>
    <xf numFmtId="3" fontId="88" fillId="0" borderId="0" xfId="18" applyNumberFormat="1" applyFont="1" applyAlignment="1"/>
    <xf numFmtId="0" fontId="32" fillId="0" borderId="0" xfId="18" applyFont="1" applyAlignment="1">
      <alignment horizontal="left" vertical="center" wrapText="1"/>
    </xf>
    <xf numFmtId="176" fontId="90" fillId="0" borderId="0" xfId="18" applyNumberFormat="1" applyFont="1" applyAlignment="1">
      <alignment horizontal="center" vertical="center"/>
    </xf>
    <xf numFmtId="0" fontId="91" fillId="0" borderId="0" xfId="18" applyFont="1">
      <alignment vertical="center"/>
    </xf>
    <xf numFmtId="0" fontId="92" fillId="0" borderId="0" xfId="18" applyFont="1">
      <alignment vertical="center"/>
    </xf>
    <xf numFmtId="0" fontId="81" fillId="0" borderId="0" xfId="18" applyFont="1">
      <alignment vertical="center"/>
    </xf>
    <xf numFmtId="0" fontId="93" fillId="0" borderId="0" xfId="18" applyFont="1">
      <alignment vertical="center"/>
    </xf>
    <xf numFmtId="0" fontId="32" fillId="0" borderId="0" xfId="18" applyFont="1">
      <alignment vertical="center"/>
    </xf>
    <xf numFmtId="0" fontId="20" fillId="0" borderId="0" xfId="18" applyFont="1">
      <alignment vertical="center"/>
    </xf>
    <xf numFmtId="0" fontId="94" fillId="0" borderId="0" xfId="18" applyFont="1">
      <alignment vertical="center"/>
    </xf>
    <xf numFmtId="0" fontId="94" fillId="0" borderId="25" xfId="18" applyFont="1" applyBorder="1">
      <alignment vertical="center"/>
    </xf>
    <xf numFmtId="0" fontId="18" fillId="0" borderId="7" xfId="18" applyFont="1" applyBorder="1">
      <alignment vertical="center"/>
    </xf>
    <xf numFmtId="0" fontId="20" fillId="0" borderId="6" xfId="18" applyFont="1" applyBorder="1" applyAlignment="1">
      <alignment vertical="center" shrinkToFit="1"/>
    </xf>
    <xf numFmtId="0" fontId="18" fillId="0" borderId="10" xfId="18" applyFont="1" applyBorder="1">
      <alignment vertical="center"/>
    </xf>
    <xf numFmtId="0" fontId="20" fillId="0" borderId="0" xfId="18" applyFont="1" applyAlignment="1">
      <alignment vertical="center" shrinkToFit="1"/>
    </xf>
    <xf numFmtId="0" fontId="18" fillId="0" borderId="43" xfId="18" applyFont="1" applyBorder="1">
      <alignment vertical="center"/>
    </xf>
    <xf numFmtId="0" fontId="20" fillId="0" borderId="44" xfId="18" applyFont="1" applyBorder="1" applyAlignment="1">
      <alignment vertical="center" shrinkToFit="1"/>
    </xf>
    <xf numFmtId="0" fontId="20" fillId="0" borderId="46" xfId="18" applyFont="1" applyBorder="1" applyAlignment="1">
      <alignment vertical="center" shrinkToFit="1"/>
    </xf>
    <xf numFmtId="0" fontId="18" fillId="0" borderId="24" xfId="18" applyFont="1" applyBorder="1">
      <alignment vertical="center"/>
    </xf>
    <xf numFmtId="0" fontId="20" fillId="0" borderId="25" xfId="18" applyFont="1" applyBorder="1" applyAlignment="1">
      <alignment vertical="center" shrinkToFit="1"/>
    </xf>
    <xf numFmtId="0" fontId="95" fillId="0" borderId="0" xfId="18" applyFont="1" applyAlignment="1">
      <alignment horizontal="right" vertical="center"/>
    </xf>
    <xf numFmtId="0" fontId="6" fillId="0" borderId="0" xfId="18" applyFont="1">
      <alignment vertical="center"/>
    </xf>
    <xf numFmtId="0" fontId="96" fillId="0" borderId="0" xfId="18" applyFont="1">
      <alignment vertical="center"/>
    </xf>
    <xf numFmtId="0" fontId="12" fillId="0" borderId="0" xfId="18" applyFont="1">
      <alignment vertical="center"/>
    </xf>
    <xf numFmtId="0" fontId="18" fillId="0" borderId="8" xfId="18" applyFont="1" applyBorder="1">
      <alignment vertical="center"/>
    </xf>
    <xf numFmtId="0" fontId="32" fillId="0" borderId="0" xfId="18" applyFont="1" applyAlignment="1">
      <alignment vertical="top" wrapText="1"/>
    </xf>
    <xf numFmtId="0" fontId="19" fillId="0" borderId="0" xfId="18" applyFont="1" applyAlignment="1">
      <alignment vertical="top" wrapText="1"/>
    </xf>
    <xf numFmtId="0" fontId="18" fillId="0" borderId="2" xfId="18" applyFont="1" applyBorder="1">
      <alignment vertical="center"/>
    </xf>
    <xf numFmtId="0" fontId="18" fillId="0" borderId="53" xfId="18" applyFont="1" applyBorder="1">
      <alignment vertical="center"/>
    </xf>
    <xf numFmtId="0" fontId="97" fillId="0" borderId="0" xfId="18" applyFont="1" applyAlignment="1">
      <alignment vertical="center" wrapText="1"/>
    </xf>
    <xf numFmtId="0" fontId="18" fillId="0" borderId="45" xfId="18" applyFont="1" applyBorder="1">
      <alignment vertical="center"/>
    </xf>
    <xf numFmtId="0" fontId="18" fillId="0" borderId="47" xfId="18" applyFont="1" applyBorder="1">
      <alignment vertical="center"/>
    </xf>
    <xf numFmtId="0" fontId="99" fillId="0" borderId="0" xfId="19" applyFont="1" applyBorder="1" applyAlignment="1" applyProtection="1">
      <alignment horizontal="center" vertical="center"/>
    </xf>
    <xf numFmtId="0" fontId="100" fillId="0" borderId="0" xfId="18" applyFont="1" applyAlignment="1">
      <alignment horizontal="center" vertical="center"/>
    </xf>
    <xf numFmtId="0" fontId="20" fillId="0" borderId="48" xfId="18" applyFont="1" applyBorder="1">
      <alignment vertical="center"/>
    </xf>
    <xf numFmtId="0" fontId="20" fillId="0" borderId="46" xfId="18" applyFont="1" applyBorder="1">
      <alignment vertical="center"/>
    </xf>
    <xf numFmtId="0" fontId="92" fillId="0" borderId="46" xfId="18" applyFont="1" applyBorder="1">
      <alignment vertical="center"/>
    </xf>
    <xf numFmtId="0" fontId="101" fillId="0" borderId="46" xfId="18" applyFont="1" applyBorder="1">
      <alignment vertical="center"/>
    </xf>
    <xf numFmtId="0" fontId="19" fillId="0" borderId="46" xfId="18" applyFont="1" applyBorder="1">
      <alignment vertical="center"/>
    </xf>
    <xf numFmtId="0" fontId="19" fillId="0" borderId="50" xfId="18" applyFont="1" applyBorder="1">
      <alignment vertical="center"/>
    </xf>
    <xf numFmtId="0" fontId="20" fillId="0" borderId="1" xfId="18" applyFont="1" applyBorder="1">
      <alignment vertical="center"/>
    </xf>
    <xf numFmtId="0" fontId="101" fillId="0" borderId="0" xfId="18" applyFont="1">
      <alignment vertical="center"/>
    </xf>
    <xf numFmtId="0" fontId="19" fillId="0" borderId="22" xfId="18" applyFont="1" applyBorder="1">
      <alignment vertical="center"/>
    </xf>
    <xf numFmtId="0" fontId="102" fillId="0" borderId="1" xfId="18" applyFont="1" applyBorder="1">
      <alignment vertical="center"/>
    </xf>
    <xf numFmtId="0" fontId="103" fillId="0" borderId="0" xfId="18" applyFont="1">
      <alignment vertical="center"/>
    </xf>
    <xf numFmtId="0" fontId="103" fillId="0" borderId="22" xfId="18" applyFont="1" applyBorder="1">
      <alignment vertical="center"/>
    </xf>
    <xf numFmtId="0" fontId="103" fillId="0" borderId="1" xfId="18" applyFont="1" applyBorder="1">
      <alignment vertical="center"/>
    </xf>
    <xf numFmtId="0" fontId="103" fillId="0" borderId="49" xfId="18" applyFont="1" applyBorder="1">
      <alignment vertical="center"/>
    </xf>
    <xf numFmtId="0" fontId="103" fillId="0" borderId="44" xfId="18" applyFont="1" applyBorder="1">
      <alignment vertical="center"/>
    </xf>
    <xf numFmtId="0" fontId="103" fillId="0" borderId="51" xfId="18" applyFont="1" applyBorder="1">
      <alignment vertical="center"/>
    </xf>
    <xf numFmtId="0" fontId="18" fillId="0" borderId="26" xfId="18" applyFont="1" applyBorder="1">
      <alignment vertical="center"/>
    </xf>
    <xf numFmtId="0" fontId="95" fillId="0" borderId="0" xfId="18" applyFont="1">
      <alignment vertical="center"/>
    </xf>
    <xf numFmtId="0" fontId="104" fillId="0" borderId="0" xfId="18" applyFont="1">
      <alignment vertical="center"/>
    </xf>
    <xf numFmtId="0" fontId="105" fillId="0" borderId="0" xfId="18" applyFont="1">
      <alignment vertical="center"/>
    </xf>
    <xf numFmtId="0" fontId="105" fillId="0" borderId="0" xfId="18" applyFont="1" applyAlignment="1">
      <alignment vertical="top" wrapText="1"/>
    </xf>
    <xf numFmtId="0" fontId="106" fillId="0" borderId="0" xfId="18" applyFont="1" applyAlignment="1">
      <alignment vertical="top" shrinkToFit="1"/>
    </xf>
    <xf numFmtId="0" fontId="13" fillId="0" borderId="0" xfId="1" applyFont="1" applyBorder="1" applyAlignment="1">
      <alignment horizontal="left" vertical="top" wrapText="1"/>
    </xf>
    <xf numFmtId="176" fontId="1" fillId="0" borderId="6" xfId="0" applyNumberFormat="1" applyFont="1" applyBorder="1" applyAlignment="1" applyProtection="1">
      <alignment vertical="center" shrinkToFit="1"/>
      <protection locked="0"/>
    </xf>
    <xf numFmtId="0" fontId="1" fillId="0" borderId="6" xfId="0" applyFont="1" applyBorder="1" applyAlignment="1" applyProtection="1">
      <alignment vertical="center" shrinkToFit="1"/>
      <protection locked="0"/>
    </xf>
    <xf numFmtId="176" fontId="1" fillId="0" borderId="25" xfId="0" applyNumberFormat="1" applyFont="1" applyBorder="1" applyAlignment="1" applyProtection="1">
      <alignment vertical="center" shrinkToFit="1"/>
      <protection locked="0"/>
    </xf>
    <xf numFmtId="0" fontId="1" fillId="0" borderId="25" xfId="0" applyFont="1" applyBorder="1" applyAlignment="1" applyProtection="1">
      <alignment vertical="center" shrinkToFit="1"/>
      <protection locked="0"/>
    </xf>
    <xf numFmtId="0" fontId="1" fillId="0" borderId="0" xfId="0" applyFont="1" applyAlignment="1" applyProtection="1">
      <alignment horizontal="center" vertical="center"/>
      <protection locked="0"/>
    </xf>
    <xf numFmtId="0" fontId="43" fillId="0" borderId="0" xfId="0" applyFont="1" applyAlignment="1">
      <alignment horizontal="center" vertical="center"/>
    </xf>
    <xf numFmtId="0" fontId="9" fillId="0" borderId="0" xfId="18" applyFont="1">
      <alignment vertical="center"/>
    </xf>
    <xf numFmtId="0" fontId="32" fillId="0" borderId="0" xfId="18" applyFont="1" applyAlignment="1">
      <alignment horizontal="center" vertical="center"/>
    </xf>
    <xf numFmtId="0" fontId="19" fillId="0" borderId="47" xfId="18" applyFont="1" applyBorder="1" applyAlignment="1">
      <alignment horizontal="center" vertical="center"/>
    </xf>
    <xf numFmtId="0" fontId="19" fillId="0" borderId="2" xfId="18" applyFont="1" applyBorder="1" applyAlignment="1">
      <alignment horizontal="center" vertical="center"/>
    </xf>
    <xf numFmtId="0" fontId="19" fillId="0" borderId="53" xfId="18" applyFont="1" applyBorder="1" applyAlignment="1">
      <alignment horizontal="center" vertical="center"/>
    </xf>
    <xf numFmtId="0" fontId="0" fillId="0" borderId="22" xfId="0" applyBorder="1">
      <alignment vertical="center"/>
    </xf>
    <xf numFmtId="0" fontId="30" fillId="0" borderId="0" xfId="0" applyFont="1" applyAlignment="1">
      <alignment vertical="center" wrapText="1"/>
    </xf>
    <xf numFmtId="0" fontId="19" fillId="2" borderId="6" xfId="18" applyFont="1" applyFill="1" applyBorder="1">
      <alignment vertical="center"/>
    </xf>
    <xf numFmtId="0" fontId="19" fillId="2" borderId="29" xfId="18" applyFont="1" applyFill="1" applyBorder="1">
      <alignment vertical="center"/>
    </xf>
    <xf numFmtId="0" fontId="19" fillId="2" borderId="0" xfId="18" applyFont="1" applyFill="1">
      <alignment vertical="center"/>
    </xf>
    <xf numFmtId="0" fontId="19" fillId="2" borderId="22" xfId="18" applyFont="1" applyFill="1" applyBorder="1">
      <alignment vertical="center"/>
    </xf>
    <xf numFmtId="0" fontId="19" fillId="2" borderId="44" xfId="18" applyFont="1" applyFill="1" applyBorder="1">
      <alignment vertical="center"/>
    </xf>
    <xf numFmtId="0" fontId="19" fillId="2" borderId="51" xfId="18" applyFont="1" applyFill="1" applyBorder="1">
      <alignment vertical="center"/>
    </xf>
    <xf numFmtId="0" fontId="19" fillId="2" borderId="46" xfId="18" applyFont="1" applyFill="1" applyBorder="1" applyProtection="1">
      <alignment vertical="center"/>
      <protection locked="0"/>
    </xf>
    <xf numFmtId="0" fontId="19" fillId="2" borderId="50" xfId="18" applyFont="1" applyFill="1" applyBorder="1">
      <alignment vertical="center"/>
    </xf>
    <xf numFmtId="0" fontId="18" fillId="2" borderId="48" xfId="18" applyFont="1" applyFill="1" applyBorder="1">
      <alignment vertical="center"/>
    </xf>
    <xf numFmtId="0" fontId="18" fillId="2" borderId="1" xfId="18" applyFont="1" applyFill="1" applyBorder="1">
      <alignment vertical="center"/>
    </xf>
    <xf numFmtId="0" fontId="18" fillId="2" borderId="27" xfId="18" applyFont="1" applyFill="1" applyBorder="1">
      <alignment vertical="center"/>
    </xf>
    <xf numFmtId="0" fontId="19" fillId="2" borderId="28" xfId="18" applyFont="1" applyFill="1" applyBorder="1">
      <alignment vertical="center"/>
    </xf>
    <xf numFmtId="0" fontId="107" fillId="0" borderId="0" xfId="20"/>
    <xf numFmtId="0" fontId="107" fillId="0" borderId="52" xfId="20" applyBorder="1" applyAlignment="1">
      <alignment horizontal="center" vertical="center"/>
    </xf>
    <xf numFmtId="0" fontId="38" fillId="0" borderId="52" xfId="20" applyFont="1" applyBorder="1" applyAlignment="1">
      <alignment horizontal="center" vertical="center"/>
    </xf>
    <xf numFmtId="0" fontId="107" fillId="0" borderId="52" xfId="20" applyBorder="1"/>
    <xf numFmtId="0" fontId="107" fillId="0" borderId="52" xfId="20" applyBorder="1" applyAlignment="1">
      <alignment horizontal="center"/>
    </xf>
    <xf numFmtId="0" fontId="107" fillId="0" borderId="52" xfId="20" applyBorder="1" applyAlignment="1">
      <alignment horizontal="left" vertical="center"/>
    </xf>
    <xf numFmtId="0" fontId="30" fillId="0" borderId="44" xfId="0" applyFont="1" applyBorder="1">
      <alignment vertical="center"/>
    </xf>
    <xf numFmtId="0" fontId="27" fillId="0" borderId="61" xfId="0" applyFont="1" applyBorder="1" applyAlignment="1">
      <alignment vertical="center" wrapText="1"/>
    </xf>
    <xf numFmtId="0" fontId="27" fillId="0" borderId="62" xfId="0" applyFont="1" applyBorder="1" applyAlignment="1">
      <alignment vertical="center" wrapText="1"/>
    </xf>
    <xf numFmtId="0" fontId="84" fillId="0" borderId="0" xfId="0" applyFont="1" applyAlignment="1">
      <alignment horizontal="center" vertical="center"/>
    </xf>
    <xf numFmtId="0" fontId="110" fillId="6" borderId="0" xfId="21" applyFont="1" applyAlignment="1">
      <alignment vertical="center"/>
    </xf>
    <xf numFmtId="0" fontId="111" fillId="6" borderId="0" xfId="21" applyFont="1" applyAlignment="1">
      <alignment vertical="center"/>
    </xf>
    <xf numFmtId="0" fontId="112" fillId="6" borderId="0" xfId="21" applyFont="1" applyAlignment="1">
      <alignment horizontal="left" vertical="center"/>
    </xf>
    <xf numFmtId="0" fontId="114" fillId="6" borderId="0" xfId="21" applyFont="1" applyAlignment="1">
      <alignment vertical="center"/>
    </xf>
    <xf numFmtId="0" fontId="115" fillId="0" borderId="0" xfId="21" applyFont="1" applyFill="1" applyAlignment="1">
      <alignment vertical="center"/>
    </xf>
    <xf numFmtId="0" fontId="110" fillId="7" borderId="0" xfId="21" applyFont="1" applyFill="1" applyAlignment="1">
      <alignment vertical="center"/>
    </xf>
    <xf numFmtId="0" fontId="110" fillId="8" borderId="0" xfId="21" applyFont="1" applyFill="1" applyAlignment="1">
      <alignment vertical="center"/>
    </xf>
    <xf numFmtId="0" fontId="110" fillId="9" borderId="0" xfId="21" applyFont="1" applyFill="1" applyAlignment="1">
      <alignment vertical="center"/>
    </xf>
    <xf numFmtId="0" fontId="117" fillId="6" borderId="0" xfId="21" applyFont="1" applyAlignment="1">
      <alignment vertical="center"/>
    </xf>
    <xf numFmtId="179" fontId="110" fillId="6" borderId="25" xfId="21" applyNumberFormat="1" applyFont="1" applyBorder="1" applyAlignment="1">
      <alignment vertical="center"/>
    </xf>
    <xf numFmtId="179" fontId="110" fillId="6" borderId="0" xfId="21" applyNumberFormat="1" applyFont="1" applyAlignment="1">
      <alignment vertical="center"/>
    </xf>
    <xf numFmtId="0" fontId="110" fillId="12" borderId="92" xfId="21" applyFont="1" applyFill="1" applyBorder="1" applyAlignment="1">
      <alignment horizontal="center" vertical="center"/>
    </xf>
    <xf numFmtId="0" fontId="110" fillId="12" borderId="52" xfId="21" applyFont="1" applyFill="1" applyBorder="1" applyAlignment="1">
      <alignment horizontal="center" vertical="center"/>
    </xf>
    <xf numFmtId="0" fontId="110" fillId="13" borderId="154" xfId="21" applyFont="1" applyFill="1" applyBorder="1" applyAlignment="1">
      <alignment vertical="center"/>
    </xf>
    <xf numFmtId="0" fontId="110" fillId="13" borderId="6" xfId="21" applyFont="1" applyFill="1" applyBorder="1" applyAlignment="1">
      <alignment vertical="center"/>
    </xf>
    <xf numFmtId="0" fontId="110" fillId="13" borderId="155" xfId="21" applyFont="1" applyFill="1" applyBorder="1" applyAlignment="1">
      <alignment vertical="center"/>
    </xf>
    <xf numFmtId="0" fontId="110" fillId="14" borderId="9" xfId="21" applyFont="1" applyFill="1" applyBorder="1" applyAlignment="1">
      <alignment horizontal="center" vertical="center"/>
    </xf>
    <xf numFmtId="0" fontId="110" fillId="14" borderId="29" xfId="21" applyFont="1" applyFill="1" applyBorder="1" applyAlignment="1">
      <alignment horizontal="center" vertical="center"/>
    </xf>
    <xf numFmtId="0" fontId="110" fillId="13" borderId="157" xfId="21" applyFont="1" applyFill="1" applyBorder="1" applyAlignment="1">
      <alignment horizontal="centerContinuous" vertical="center"/>
    </xf>
    <xf numFmtId="0" fontId="110" fillId="12" borderId="166" xfId="21" applyFont="1" applyFill="1" applyBorder="1" applyAlignment="1">
      <alignment horizontal="centerContinuous" vertical="center"/>
    </xf>
    <xf numFmtId="0" fontId="110" fillId="13" borderId="167" xfId="21" applyFont="1" applyFill="1" applyBorder="1" applyAlignment="1">
      <alignment horizontal="center" vertical="center"/>
    </xf>
    <xf numFmtId="0" fontId="110" fillId="12" borderId="172" xfId="21" applyFont="1" applyFill="1" applyBorder="1" applyAlignment="1">
      <alignment horizontal="center" vertical="center"/>
    </xf>
    <xf numFmtId="0" fontId="110" fillId="12" borderId="175" xfId="21" applyFont="1" applyFill="1" applyBorder="1" applyAlignment="1">
      <alignment horizontal="center" vertical="center" wrapText="1"/>
    </xf>
    <xf numFmtId="0" fontId="110" fillId="13" borderId="177" xfId="21" applyFont="1" applyFill="1" applyBorder="1" applyAlignment="1">
      <alignment horizontal="center" vertical="center"/>
    </xf>
    <xf numFmtId="0" fontId="110" fillId="12" borderId="181" xfId="21" applyFont="1" applyFill="1" applyBorder="1" applyAlignment="1">
      <alignment horizontal="center" vertical="center"/>
    </xf>
    <xf numFmtId="0" fontId="110" fillId="0" borderId="186" xfId="21" applyFont="1" applyFill="1" applyBorder="1" applyAlignment="1">
      <alignment vertical="center"/>
    </xf>
    <xf numFmtId="0" fontId="110" fillId="8" borderId="52" xfId="21" applyFont="1" applyFill="1" applyBorder="1" applyAlignment="1">
      <alignment horizontal="center" vertical="center"/>
    </xf>
    <xf numFmtId="0" fontId="110" fillId="0" borderId="188" xfId="21" applyFont="1" applyFill="1" applyBorder="1" applyAlignment="1">
      <alignment vertical="center"/>
    </xf>
    <xf numFmtId="0" fontId="119" fillId="12" borderId="181" xfId="21" applyFont="1" applyFill="1" applyBorder="1" applyAlignment="1">
      <alignment horizontal="center" vertical="center"/>
    </xf>
    <xf numFmtId="0" fontId="111" fillId="12" borderId="181" xfId="21" applyFont="1" applyFill="1" applyBorder="1" applyAlignment="1">
      <alignment horizontal="center" vertical="center"/>
    </xf>
    <xf numFmtId="0" fontId="110" fillId="8" borderId="52" xfId="21" applyFont="1" applyFill="1" applyBorder="1" applyAlignment="1">
      <alignment vertical="center"/>
    </xf>
    <xf numFmtId="0" fontId="110" fillId="0" borderId="190" xfId="21" applyFont="1" applyFill="1" applyBorder="1" applyAlignment="1">
      <alignment vertical="center"/>
    </xf>
    <xf numFmtId="0" fontId="122" fillId="12" borderId="52" xfId="21" applyFont="1" applyFill="1" applyBorder="1" applyAlignment="1">
      <alignment horizontal="center" vertical="center" wrapText="1"/>
    </xf>
    <xf numFmtId="0" fontId="110" fillId="7" borderId="52" xfId="21" applyFont="1" applyFill="1" applyBorder="1" applyAlignment="1">
      <alignment horizontal="center" vertical="center"/>
    </xf>
    <xf numFmtId="0" fontId="110" fillId="8" borderId="60" xfId="21" applyFont="1" applyFill="1" applyBorder="1" applyAlignment="1">
      <alignment horizontal="center" vertical="center"/>
    </xf>
    <xf numFmtId="0" fontId="110" fillId="0" borderId="52" xfId="21" applyFont="1" applyFill="1" applyBorder="1" applyAlignment="1">
      <alignment vertical="center"/>
    </xf>
    <xf numFmtId="0" fontId="110" fillId="12" borderId="43" xfId="21" applyFont="1" applyFill="1" applyBorder="1" applyAlignment="1">
      <alignment horizontal="centerContinuous" vertical="center" wrapText="1"/>
    </xf>
    <xf numFmtId="0" fontId="110" fillId="8" borderId="61" xfId="21" applyFont="1" applyFill="1" applyBorder="1" applyAlignment="1">
      <alignment horizontal="center" vertical="center"/>
    </xf>
    <xf numFmtId="0" fontId="110" fillId="8" borderId="62" xfId="21" applyFont="1" applyFill="1" applyBorder="1" applyAlignment="1">
      <alignment horizontal="center" vertical="center"/>
    </xf>
    <xf numFmtId="0" fontId="110" fillId="12" borderId="60" xfId="21" applyFont="1" applyFill="1" applyBorder="1" applyAlignment="1">
      <alignment horizontal="center" vertical="center"/>
    </xf>
    <xf numFmtId="0" fontId="110" fillId="12" borderId="10" xfId="21" applyFont="1" applyFill="1" applyBorder="1" applyAlignment="1">
      <alignment horizontal="centerContinuous" vertical="center"/>
    </xf>
    <xf numFmtId="0" fontId="110" fillId="6" borderId="170" xfId="21" applyFont="1" applyBorder="1" applyAlignment="1">
      <alignment vertical="center"/>
    </xf>
    <xf numFmtId="0" fontId="110" fillId="6" borderId="170" xfId="21" applyFont="1" applyBorder="1" applyAlignment="1">
      <alignment horizontal="right" vertical="center"/>
    </xf>
    <xf numFmtId="0" fontId="110" fillId="6" borderId="171" xfId="21" applyFont="1" applyBorder="1" applyAlignment="1">
      <alignment vertical="center"/>
    </xf>
    <xf numFmtId="0" fontId="110" fillId="14" borderId="92" xfId="21" applyFont="1" applyFill="1" applyBorder="1" applyAlignment="1">
      <alignment horizontal="centerContinuous" vertical="center"/>
    </xf>
    <xf numFmtId="0" fontId="110" fillId="6" borderId="52" xfId="21" applyFont="1" applyBorder="1" applyAlignment="1">
      <alignment horizontal="centerContinuous" vertical="center"/>
    </xf>
    <xf numFmtId="0" fontId="110" fillId="12" borderId="76" xfId="21" applyFont="1" applyFill="1" applyBorder="1" applyAlignment="1">
      <alignment horizontal="center" vertical="center"/>
    </xf>
    <xf numFmtId="0" fontId="110" fillId="6" borderId="77" xfId="21" applyFont="1" applyBorder="1" applyAlignment="1">
      <alignment horizontal="centerContinuous" vertical="center"/>
    </xf>
    <xf numFmtId="0" fontId="110" fillId="0" borderId="0" xfId="21" applyFont="1" applyFill="1" applyAlignment="1">
      <alignment vertical="center"/>
    </xf>
    <xf numFmtId="0" fontId="110" fillId="12" borderId="144" xfId="21" applyFont="1" applyFill="1" applyBorder="1" applyAlignment="1">
      <alignment horizontal="center" vertical="center"/>
    </xf>
    <xf numFmtId="0" fontId="119" fillId="0" borderId="52" xfId="21" applyFont="1" applyFill="1" applyBorder="1" applyAlignment="1">
      <alignment horizontal="center" vertical="center"/>
    </xf>
    <xf numFmtId="0" fontId="110" fillId="12" borderId="66" xfId="21" applyFont="1" applyFill="1" applyBorder="1" applyAlignment="1">
      <alignment horizontal="center" vertical="center"/>
    </xf>
    <xf numFmtId="0" fontId="110" fillId="6" borderId="52" xfId="21" applyFont="1" applyBorder="1" applyAlignment="1">
      <alignment horizontal="center" vertical="center"/>
    </xf>
    <xf numFmtId="0" fontId="110" fillId="6" borderId="52" xfId="21" applyFont="1" applyBorder="1" applyAlignment="1">
      <alignment vertical="center"/>
    </xf>
    <xf numFmtId="0" fontId="110" fillId="12" borderId="52" xfId="21" applyFont="1" applyFill="1" applyBorder="1" applyAlignment="1">
      <alignment horizontal="center" vertical="center" wrapText="1"/>
    </xf>
    <xf numFmtId="0" fontId="110" fillId="0" borderId="52" xfId="21" applyFont="1" applyFill="1" applyBorder="1" applyAlignment="1">
      <alignment horizontal="center" vertical="center"/>
    </xf>
    <xf numFmtId="0" fontId="115" fillId="6" borderId="52" xfId="21" applyFont="1" applyBorder="1" applyAlignment="1">
      <alignment horizontal="center" vertical="center"/>
    </xf>
    <xf numFmtId="0" fontId="110" fillId="12" borderId="62" xfId="21" applyFont="1" applyFill="1" applyBorder="1" applyAlignment="1">
      <alignment horizontal="center" vertical="center"/>
    </xf>
    <xf numFmtId="0" fontId="110" fillId="13" borderId="52" xfId="21" applyFont="1" applyFill="1" applyBorder="1" applyAlignment="1">
      <alignment horizontal="center" vertical="center" shrinkToFit="1"/>
    </xf>
    <xf numFmtId="0" fontId="110" fillId="0" borderId="52" xfId="21" applyFont="1" applyFill="1" applyBorder="1" applyAlignment="1">
      <alignment horizontal="right" vertical="center"/>
    </xf>
    <xf numFmtId="0" fontId="110" fillId="0" borderId="52" xfId="21" applyFont="1" applyFill="1" applyBorder="1" applyAlignment="1">
      <alignment horizontal="left" vertical="center"/>
    </xf>
    <xf numFmtId="0" fontId="119" fillId="13" borderId="52" xfId="21" applyFont="1" applyFill="1" applyBorder="1" applyAlignment="1">
      <alignment horizontal="center" vertical="center" shrinkToFit="1"/>
    </xf>
    <xf numFmtId="0" fontId="34" fillId="6" borderId="0" xfId="21" applyFont="1"/>
    <xf numFmtId="0" fontId="34" fillId="0" borderId="0" xfId="21" applyFont="1" applyFill="1" applyAlignment="1">
      <alignment horizontal="right" vertical="center"/>
    </xf>
    <xf numFmtId="0" fontId="34" fillId="0" borderId="0" xfId="21" applyFont="1" applyFill="1" applyAlignment="1">
      <alignment horizontal="center" vertical="center" wrapText="1"/>
    </xf>
    <xf numFmtId="0" fontId="126" fillId="0" borderId="0" xfId="21" applyFont="1" applyFill="1" applyAlignment="1">
      <alignment horizontal="center" vertical="center"/>
    </xf>
    <xf numFmtId="0" fontId="34" fillId="0" borderId="0" xfId="21" applyFont="1" applyFill="1" applyAlignment="1">
      <alignment horizontal="center" vertical="center"/>
    </xf>
    <xf numFmtId="0" fontId="34" fillId="0" borderId="0" xfId="21" applyFont="1" applyFill="1"/>
    <xf numFmtId="0" fontId="126" fillId="6" borderId="0" xfId="21" applyFont="1"/>
    <xf numFmtId="0" fontId="37" fillId="0" borderId="0" xfId="0" applyFont="1" applyAlignment="1">
      <alignment horizontal="center" vertical="center"/>
    </xf>
    <xf numFmtId="0" fontId="75" fillId="6" borderId="0" xfId="21" applyFont="1" applyAlignment="1">
      <alignment vertical="top"/>
    </xf>
    <xf numFmtId="0" fontId="111" fillId="0" borderId="0" xfId="23" applyFont="1" applyFill="1" applyAlignment="1">
      <alignment vertical="center"/>
    </xf>
    <xf numFmtId="0" fontId="135" fillId="0" borderId="0" xfId="23" applyFont="1" applyFill="1" applyAlignment="1">
      <alignment vertical="center"/>
    </xf>
    <xf numFmtId="0" fontId="135" fillId="6" borderId="0" xfId="23" applyFont="1" applyAlignment="1">
      <alignment vertical="center"/>
    </xf>
    <xf numFmtId="0" fontId="138" fillId="6" borderId="0" xfId="23" applyFont="1" applyAlignment="1">
      <alignment vertical="center"/>
    </xf>
    <xf numFmtId="0" fontId="139" fillId="6" borderId="0" xfId="23" applyFont="1" applyAlignment="1">
      <alignment vertical="center"/>
    </xf>
    <xf numFmtId="0" fontId="140" fillId="6" borderId="0" xfId="23" applyFont="1" applyAlignment="1">
      <alignment vertical="center"/>
    </xf>
    <xf numFmtId="0" fontId="141" fillId="6" borderId="0" xfId="23" applyFont="1" applyAlignment="1">
      <alignment horizontal="center" vertical="center"/>
    </xf>
    <xf numFmtId="0" fontId="143" fillId="6" borderId="0" xfId="23" applyFont="1" applyAlignment="1">
      <alignment vertical="center"/>
    </xf>
    <xf numFmtId="0" fontId="144" fillId="0" borderId="204" xfId="23" applyFont="1" applyFill="1" applyBorder="1" applyAlignment="1">
      <alignment horizontal="left" vertical="center"/>
    </xf>
    <xf numFmtId="0" fontId="144" fillId="0" borderId="205" xfId="23" applyFont="1" applyFill="1" applyBorder="1" applyAlignment="1">
      <alignment horizontal="left" vertical="center"/>
    </xf>
    <xf numFmtId="0" fontId="144" fillId="0" borderId="206" xfId="23" applyFont="1" applyFill="1" applyBorder="1" applyAlignment="1">
      <alignment horizontal="left" vertical="center"/>
    </xf>
    <xf numFmtId="0" fontId="144" fillId="0" borderId="207" xfId="23" applyFont="1" applyFill="1" applyBorder="1" applyAlignment="1">
      <alignment horizontal="left" vertical="center"/>
    </xf>
    <xf numFmtId="0" fontId="144" fillId="0" borderId="208" xfId="23" applyFont="1" applyFill="1" applyBorder="1" applyAlignment="1">
      <alignment horizontal="left" vertical="center"/>
    </xf>
    <xf numFmtId="0" fontId="133" fillId="7" borderId="213" xfId="23" applyFont="1" applyFill="1" applyBorder="1" applyAlignment="1">
      <alignment horizontal="center" vertical="center"/>
    </xf>
    <xf numFmtId="0" fontId="133" fillId="7" borderId="214" xfId="23" applyFont="1" applyFill="1" applyBorder="1" applyAlignment="1">
      <alignment horizontal="center" vertical="center"/>
    </xf>
    <xf numFmtId="0" fontId="133" fillId="6" borderId="215" xfId="23" applyFont="1" applyBorder="1" applyAlignment="1">
      <alignment horizontal="center" vertical="center"/>
    </xf>
    <xf numFmtId="0" fontId="133" fillId="6" borderId="216" xfId="23" applyFont="1" applyBorder="1" applyAlignment="1">
      <alignment horizontal="center" vertical="center"/>
    </xf>
    <xf numFmtId="0" fontId="133" fillId="6" borderId="217" xfId="23" applyFont="1" applyBorder="1" applyAlignment="1">
      <alignment horizontal="center" vertical="center"/>
    </xf>
    <xf numFmtId="0" fontId="133" fillId="6" borderId="218" xfId="23" applyFont="1" applyBorder="1" applyAlignment="1">
      <alignment horizontal="center" vertical="center"/>
    </xf>
    <xf numFmtId="0" fontId="133" fillId="7" borderId="222" xfId="23" applyFont="1" applyFill="1" applyBorder="1" applyAlignment="1">
      <alignment horizontal="center" vertical="center"/>
    </xf>
    <xf numFmtId="0" fontId="133" fillId="7" borderId="223" xfId="23" applyFont="1" applyFill="1" applyBorder="1" applyAlignment="1">
      <alignment horizontal="center" vertical="center"/>
    </xf>
    <xf numFmtId="0" fontId="133" fillId="6" borderId="224" xfId="23" applyFont="1" applyBorder="1" applyAlignment="1">
      <alignment horizontal="center" vertical="center"/>
    </xf>
    <xf numFmtId="0" fontId="133" fillId="6" borderId="225" xfId="23" applyFont="1" applyBorder="1" applyAlignment="1">
      <alignment horizontal="center" vertical="center"/>
    </xf>
    <xf numFmtId="0" fontId="133" fillId="6" borderId="226" xfId="23" applyFont="1" applyBorder="1" applyAlignment="1">
      <alignment horizontal="center" vertical="center"/>
    </xf>
    <xf numFmtId="0" fontId="133" fillId="6" borderId="220" xfId="23" applyFont="1" applyBorder="1" applyAlignment="1">
      <alignment horizontal="center" vertical="center"/>
    </xf>
    <xf numFmtId="0" fontId="133" fillId="6" borderId="16" xfId="23" applyFont="1" applyBorder="1" applyAlignment="1">
      <alignment horizontal="center" vertical="center"/>
    </xf>
    <xf numFmtId="0" fontId="133" fillId="6" borderId="19" xfId="23" applyFont="1" applyBorder="1" applyAlignment="1">
      <alignment horizontal="center" vertical="center"/>
    </xf>
    <xf numFmtId="0" fontId="133" fillId="6" borderId="222" xfId="23" applyFont="1" applyBorder="1" applyAlignment="1">
      <alignment horizontal="center" vertical="center"/>
    </xf>
    <xf numFmtId="0" fontId="133" fillId="6" borderId="223" xfId="23" applyFont="1" applyBorder="1" applyAlignment="1">
      <alignment horizontal="center" vertical="center"/>
    </xf>
    <xf numFmtId="0" fontId="133" fillId="6" borderId="230" xfId="23" applyFont="1" applyBorder="1" applyAlignment="1">
      <alignment horizontal="center" vertical="center"/>
    </xf>
    <xf numFmtId="0" fontId="133" fillId="6" borderId="231" xfId="23" applyFont="1" applyBorder="1" applyAlignment="1">
      <alignment horizontal="center" vertical="center"/>
    </xf>
    <xf numFmtId="0" fontId="133" fillId="6" borderId="81" xfId="23" applyFont="1" applyBorder="1" applyAlignment="1">
      <alignment horizontal="center" vertical="center"/>
    </xf>
    <xf numFmtId="0" fontId="133" fillId="6" borderId="85" xfId="23" applyFont="1" applyBorder="1" applyAlignment="1">
      <alignment horizontal="center" vertical="center"/>
    </xf>
    <xf numFmtId="0" fontId="133" fillId="6" borderId="235" xfId="23" applyFont="1" applyBorder="1" applyAlignment="1">
      <alignment horizontal="center" vertical="center"/>
    </xf>
    <xf numFmtId="0" fontId="133" fillId="6" borderId="233" xfId="23" applyFont="1" applyBorder="1" applyAlignment="1">
      <alignment horizontal="center" vertical="center"/>
    </xf>
    <xf numFmtId="0" fontId="133" fillId="6" borderId="236" xfId="23" applyFont="1" applyBorder="1" applyAlignment="1">
      <alignment horizontal="center" vertical="center"/>
    </xf>
    <xf numFmtId="0" fontId="133" fillId="6" borderId="237" xfId="23" applyFont="1" applyBorder="1" applyAlignment="1">
      <alignment horizontal="center" vertical="center"/>
    </xf>
    <xf numFmtId="0" fontId="133" fillId="6" borderId="242" xfId="23" applyFont="1" applyBorder="1" applyAlignment="1">
      <alignment horizontal="center" vertical="center"/>
    </xf>
    <xf numFmtId="0" fontId="133" fillId="6" borderId="240" xfId="23" applyFont="1" applyBorder="1" applyAlignment="1">
      <alignment horizontal="center" vertical="center"/>
    </xf>
    <xf numFmtId="0" fontId="133" fillId="6" borderId="243" xfId="23" applyFont="1" applyBorder="1" applyAlignment="1">
      <alignment horizontal="center" vertical="center"/>
    </xf>
    <xf numFmtId="0" fontId="133" fillId="6" borderId="244" xfId="23" applyFont="1" applyBorder="1" applyAlignment="1">
      <alignment horizontal="center" vertical="center"/>
    </xf>
    <xf numFmtId="0" fontId="133" fillId="7" borderId="218" xfId="23" applyFont="1" applyFill="1" applyBorder="1" applyAlignment="1">
      <alignment horizontal="center" vertical="center"/>
    </xf>
    <xf numFmtId="0" fontId="133" fillId="7" borderId="215" xfId="23" applyFont="1" applyFill="1" applyBorder="1" applyAlignment="1">
      <alignment horizontal="center" vertical="center"/>
    </xf>
    <xf numFmtId="0" fontId="133" fillId="7" borderId="220" xfId="23" applyFont="1" applyFill="1" applyBorder="1" applyAlignment="1">
      <alignment horizontal="center" vertical="center"/>
    </xf>
    <xf numFmtId="0" fontId="133" fillId="7" borderId="224" xfId="23" applyFont="1" applyFill="1" applyBorder="1" applyAlignment="1">
      <alignment horizontal="center" vertical="center"/>
    </xf>
    <xf numFmtId="0" fontId="133" fillId="7" borderId="245" xfId="23" applyFont="1" applyFill="1" applyBorder="1" applyAlignment="1">
      <alignment horizontal="left" vertical="center"/>
    </xf>
    <xf numFmtId="0" fontId="133" fillId="7" borderId="223" xfId="23" applyFont="1" applyFill="1" applyBorder="1" applyAlignment="1">
      <alignment horizontal="left" vertical="center"/>
    </xf>
    <xf numFmtId="0" fontId="145" fillId="7" borderId="223" xfId="0" applyFont="1" applyFill="1" applyBorder="1">
      <alignment vertical="center"/>
    </xf>
    <xf numFmtId="0" fontId="145" fillId="7" borderId="246" xfId="0" applyFont="1" applyFill="1" applyBorder="1">
      <alignment vertical="center"/>
    </xf>
    <xf numFmtId="180" fontId="133" fillId="7" borderId="247" xfId="23" applyNumberFormat="1" applyFont="1" applyFill="1" applyBorder="1" applyAlignment="1">
      <alignment horizontal="center" vertical="center"/>
    </xf>
    <xf numFmtId="0" fontId="145" fillId="7" borderId="248" xfId="0" applyFont="1" applyFill="1" applyBorder="1" applyAlignment="1">
      <alignment horizontal="center" vertical="center"/>
    </xf>
    <xf numFmtId="0" fontId="145" fillId="7" borderId="249" xfId="0" applyFont="1" applyFill="1" applyBorder="1" applyAlignment="1">
      <alignment horizontal="center" vertical="center"/>
    </xf>
    <xf numFmtId="0" fontId="133" fillId="7" borderId="248" xfId="23" applyFont="1" applyFill="1" applyBorder="1" applyAlignment="1">
      <alignment horizontal="center" vertical="center"/>
    </xf>
    <xf numFmtId="0" fontId="133" fillId="7" borderId="250" xfId="23" applyFont="1" applyFill="1" applyBorder="1" applyAlignment="1">
      <alignment horizontal="center" vertical="center"/>
    </xf>
    <xf numFmtId="0" fontId="133" fillId="7" borderId="216" xfId="23" applyFont="1" applyFill="1" applyBorder="1" applyAlignment="1">
      <alignment horizontal="center" vertical="center"/>
    </xf>
    <xf numFmtId="0" fontId="133" fillId="7" borderId="217" xfId="23" applyFont="1" applyFill="1" applyBorder="1" applyAlignment="1">
      <alignment horizontal="center" vertical="center"/>
    </xf>
    <xf numFmtId="0" fontId="133" fillId="7" borderId="225" xfId="23" applyFont="1" applyFill="1" applyBorder="1" applyAlignment="1">
      <alignment horizontal="center" vertical="center"/>
    </xf>
    <xf numFmtId="0" fontId="133" fillId="7" borderId="226" xfId="23" applyFont="1" applyFill="1" applyBorder="1" applyAlignment="1">
      <alignment horizontal="center" vertical="center"/>
    </xf>
    <xf numFmtId="0" fontId="133" fillId="7" borderId="230" xfId="23" applyFont="1" applyFill="1" applyBorder="1" applyAlignment="1">
      <alignment horizontal="center" vertical="center"/>
    </xf>
    <xf numFmtId="0" fontId="133" fillId="7" borderId="231" xfId="23" applyFont="1" applyFill="1" applyBorder="1" applyAlignment="1">
      <alignment horizontal="center" vertical="center"/>
    </xf>
    <xf numFmtId="0" fontId="133" fillId="7" borderId="236" xfId="23" applyFont="1" applyFill="1" applyBorder="1" applyAlignment="1">
      <alignment horizontal="center" vertical="center"/>
    </xf>
    <xf numFmtId="0" fontId="133" fillId="7" borderId="237" xfId="23" applyFont="1" applyFill="1" applyBorder="1" applyAlignment="1">
      <alignment horizontal="center" vertical="center"/>
    </xf>
    <xf numFmtId="0" fontId="133" fillId="7" borderId="235" xfId="23" applyFont="1" applyFill="1" applyBorder="1" applyAlignment="1">
      <alignment horizontal="center" vertical="center"/>
    </xf>
    <xf numFmtId="0" fontId="133" fillId="7" borderId="233" xfId="23" applyFont="1" applyFill="1" applyBorder="1" applyAlignment="1">
      <alignment horizontal="center" vertical="center"/>
    </xf>
    <xf numFmtId="0" fontId="146" fillId="0" borderId="0" xfId="0" applyFont="1">
      <alignment vertical="center"/>
    </xf>
    <xf numFmtId="0" fontId="147" fillId="0" borderId="0" xfId="0" applyFont="1">
      <alignment vertical="center"/>
    </xf>
    <xf numFmtId="0" fontId="146" fillId="0" borderId="0" xfId="0" applyFont="1" applyAlignment="1">
      <alignment horizontal="left" vertical="center"/>
    </xf>
    <xf numFmtId="0" fontId="147" fillId="0" borderId="0" xfId="0" applyFont="1" applyAlignment="1">
      <alignment horizontal="left" vertical="center"/>
    </xf>
    <xf numFmtId="0" fontId="135" fillId="6" borderId="0" xfId="23" applyFont="1" applyAlignment="1">
      <alignment horizontal="left" vertical="center"/>
    </xf>
    <xf numFmtId="0" fontId="109" fillId="6" borderId="0" xfId="23" applyAlignment="1">
      <alignment vertical="center"/>
    </xf>
    <xf numFmtId="180" fontId="135" fillId="0" borderId="0" xfId="23" applyNumberFormat="1" applyFont="1" applyFill="1" applyAlignment="1">
      <alignment horizontal="center" vertical="center"/>
    </xf>
    <xf numFmtId="0" fontId="109" fillId="6" borderId="0" xfId="23" applyAlignment="1">
      <alignment horizontal="center" vertical="center"/>
    </xf>
    <xf numFmtId="0" fontId="135" fillId="6" borderId="0" xfId="23" applyFont="1" applyAlignment="1">
      <alignment horizontal="center" vertical="center"/>
    </xf>
    <xf numFmtId="0" fontId="133" fillId="6" borderId="245" xfId="23" applyFont="1" applyBorder="1" applyAlignment="1">
      <alignment horizontal="left" vertical="center"/>
    </xf>
    <xf numFmtId="0" fontId="133" fillId="6" borderId="223" xfId="23" applyFont="1" applyBorder="1" applyAlignment="1">
      <alignment horizontal="left" vertical="center"/>
    </xf>
    <xf numFmtId="0" fontId="144" fillId="6" borderId="223" xfId="23" applyFont="1" applyBorder="1" applyAlignment="1">
      <alignment vertical="center"/>
    </xf>
    <xf numFmtId="0" fontId="144" fillId="6" borderId="246" xfId="23" applyFont="1" applyBorder="1" applyAlignment="1">
      <alignment vertical="center"/>
    </xf>
    <xf numFmtId="180" fontId="133" fillId="0" borderId="245" xfId="23" applyNumberFormat="1" applyFont="1" applyFill="1" applyBorder="1" applyAlignment="1">
      <alignment horizontal="center" vertical="center"/>
    </xf>
    <xf numFmtId="0" fontId="144" fillId="6" borderId="223" xfId="23" applyFont="1" applyBorder="1" applyAlignment="1">
      <alignment horizontal="center" vertical="center"/>
    </xf>
    <xf numFmtId="0" fontId="144" fillId="6" borderId="246" xfId="23" applyFont="1" applyBorder="1" applyAlignment="1">
      <alignment horizontal="center" vertical="center"/>
    </xf>
    <xf numFmtId="0" fontId="133" fillId="6" borderId="0" xfId="23" applyFont="1" applyAlignment="1">
      <alignment vertical="center"/>
    </xf>
    <xf numFmtId="3" fontId="133" fillId="7" borderId="62" xfId="23" applyNumberFormat="1" applyFont="1" applyFill="1" applyBorder="1" applyAlignment="1">
      <alignment vertical="center"/>
    </xf>
    <xf numFmtId="3" fontId="133" fillId="17" borderId="52" xfId="23" applyNumberFormat="1" applyFont="1" applyFill="1" applyBorder="1" applyAlignment="1">
      <alignment vertical="center"/>
    </xf>
    <xf numFmtId="3" fontId="133" fillId="15" borderId="52" xfId="23" applyNumberFormat="1" applyFont="1" applyFill="1" applyBorder="1" applyAlignment="1">
      <alignment vertical="center"/>
    </xf>
    <xf numFmtId="3" fontId="133" fillId="18" borderId="52" xfId="23" applyNumberFormat="1" applyFont="1" applyFill="1" applyBorder="1" applyAlignment="1">
      <alignment vertical="center"/>
    </xf>
    <xf numFmtId="3" fontId="133" fillId="7" borderId="92" xfId="23" applyNumberFormat="1" applyFont="1" applyFill="1" applyBorder="1" applyAlignment="1">
      <alignment vertical="center"/>
    </xf>
    <xf numFmtId="0" fontId="133" fillId="6" borderId="7" xfId="23" applyFont="1" applyBorder="1" applyAlignment="1">
      <alignment vertical="center" wrapText="1"/>
    </xf>
    <xf numFmtId="0" fontId="133" fillId="6" borderId="22" xfId="23" applyFont="1" applyBorder="1" applyAlignment="1">
      <alignment vertical="center" wrapText="1"/>
    </xf>
    <xf numFmtId="0" fontId="153" fillId="6" borderId="0" xfId="23" applyFont="1" applyAlignment="1">
      <alignment vertical="center"/>
    </xf>
    <xf numFmtId="0" fontId="133" fillId="6" borderId="0" xfId="23" applyFont="1" applyAlignment="1">
      <alignment horizontal="right" vertical="center"/>
    </xf>
    <xf numFmtId="0" fontId="133" fillId="7" borderId="92" xfId="23" applyFont="1" applyFill="1" applyBorder="1" applyAlignment="1">
      <alignment horizontal="center" vertical="center"/>
    </xf>
    <xf numFmtId="0" fontId="133" fillId="17" borderId="52" xfId="23" applyFont="1" applyFill="1" applyBorder="1" applyAlignment="1">
      <alignment horizontal="center" vertical="center" wrapText="1"/>
    </xf>
    <xf numFmtId="0" fontId="133" fillId="15" borderId="52" xfId="23" applyFont="1" applyFill="1" applyBorder="1" applyAlignment="1">
      <alignment horizontal="center" vertical="center" wrapText="1"/>
    </xf>
    <xf numFmtId="0" fontId="133" fillId="18" borderId="52" xfId="23" applyFont="1" applyFill="1" applyBorder="1" applyAlignment="1">
      <alignment horizontal="center" vertical="center" wrapText="1"/>
    </xf>
    <xf numFmtId="0" fontId="133" fillId="10" borderId="25" xfId="23" applyFont="1" applyFill="1" applyBorder="1" applyAlignment="1">
      <alignment vertical="center"/>
    </xf>
    <xf numFmtId="0" fontId="133" fillId="10" borderId="28" xfId="23" applyFont="1" applyFill="1" applyBorder="1" applyAlignment="1">
      <alignment vertical="center"/>
    </xf>
    <xf numFmtId="0" fontId="133" fillId="6" borderId="25" xfId="23" applyFont="1" applyBorder="1" applyAlignment="1">
      <alignment horizontal="center" vertical="center"/>
    </xf>
    <xf numFmtId="0" fontId="133" fillId="6" borderId="28" xfId="23" applyFont="1" applyBorder="1" applyAlignment="1">
      <alignment horizontal="center" vertical="center"/>
    </xf>
    <xf numFmtId="0" fontId="133" fillId="0" borderId="0" xfId="23" applyFont="1" applyFill="1" applyAlignment="1">
      <alignment horizontal="left" vertical="center"/>
    </xf>
    <xf numFmtId="0" fontId="133" fillId="0" borderId="0" xfId="23" applyFont="1" applyFill="1" applyAlignment="1">
      <alignment horizontal="center" vertical="center"/>
    </xf>
    <xf numFmtId="3" fontId="151" fillId="0" borderId="0" xfId="23" applyNumberFormat="1" applyFont="1" applyFill="1" applyAlignment="1">
      <alignment vertical="center"/>
    </xf>
    <xf numFmtId="3" fontId="133" fillId="0" borderId="0" xfId="23" applyNumberFormat="1" applyFont="1" applyFill="1" applyAlignment="1">
      <alignment vertical="center"/>
    </xf>
    <xf numFmtId="0" fontId="133" fillId="0" borderId="0" xfId="23" applyFont="1" applyFill="1" applyAlignment="1">
      <alignment vertical="center"/>
    </xf>
    <xf numFmtId="0" fontId="133" fillId="6" borderId="0" xfId="23" applyFont="1" applyAlignment="1">
      <alignment horizontal="left" vertical="center"/>
    </xf>
    <xf numFmtId="0" fontId="133" fillId="16" borderId="63" xfId="23" applyFont="1" applyFill="1" applyBorder="1" applyAlignment="1">
      <alignment horizontal="center" vertical="center" wrapText="1"/>
    </xf>
    <xf numFmtId="0" fontId="133" fillId="6" borderId="25" xfId="23" applyFont="1" applyBorder="1" applyAlignment="1">
      <alignment vertical="center"/>
    </xf>
    <xf numFmtId="0" fontId="133" fillId="6" borderId="28" xfId="23" applyFont="1" applyBorder="1" applyAlignment="1">
      <alignment vertical="center"/>
    </xf>
    <xf numFmtId="3" fontId="133" fillId="7" borderId="187" xfId="23" applyNumberFormat="1" applyFont="1" applyFill="1" applyBorder="1" applyAlignment="1">
      <alignment vertical="center"/>
    </xf>
    <xf numFmtId="3" fontId="133" fillId="17" borderId="144" xfId="23" applyNumberFormat="1" applyFont="1" applyFill="1" applyBorder="1" applyAlignment="1">
      <alignment vertical="center"/>
    </xf>
    <xf numFmtId="3" fontId="133" fillId="15" borderId="144" xfId="23" applyNumberFormat="1" applyFont="1" applyFill="1" applyBorder="1" applyAlignment="1">
      <alignment vertical="center"/>
    </xf>
    <xf numFmtId="3" fontId="133" fillId="18" borderId="144" xfId="23" applyNumberFormat="1" applyFont="1" applyFill="1" applyBorder="1" applyAlignment="1">
      <alignment vertical="center"/>
    </xf>
    <xf numFmtId="3" fontId="151" fillId="7" borderId="110" xfId="23" applyNumberFormat="1" applyFont="1" applyFill="1" applyBorder="1" applyAlignment="1">
      <alignment vertical="center"/>
    </xf>
    <xf numFmtId="3" fontId="133" fillId="17" borderId="111" xfId="23" applyNumberFormat="1" applyFont="1" applyFill="1" applyBorder="1" applyAlignment="1">
      <alignment vertical="center"/>
    </xf>
    <xf numFmtId="3" fontId="133" fillId="15" borderId="111" xfId="23" applyNumberFormat="1" applyFont="1" applyFill="1" applyBorder="1" applyAlignment="1">
      <alignment vertical="center"/>
    </xf>
    <xf numFmtId="3" fontId="133" fillId="18" borderId="111" xfId="23" applyNumberFormat="1" applyFont="1" applyFill="1" applyBorder="1" applyAlignment="1">
      <alignment vertical="center"/>
    </xf>
    <xf numFmtId="3" fontId="133" fillId="7" borderId="263" xfId="23" applyNumberFormat="1" applyFont="1" applyFill="1" applyBorder="1" applyAlignment="1">
      <alignment vertical="center"/>
    </xf>
    <xf numFmtId="3" fontId="133" fillId="17" borderId="264" xfId="23" applyNumberFormat="1" applyFont="1" applyFill="1" applyBorder="1" applyAlignment="1">
      <alignment vertical="center"/>
    </xf>
    <xf numFmtId="3" fontId="133" fillId="15" borderId="264" xfId="23" applyNumberFormat="1" applyFont="1" applyFill="1" applyBorder="1" applyAlignment="1">
      <alignment vertical="center"/>
    </xf>
    <xf numFmtId="3" fontId="133" fillId="18" borderId="264" xfId="23" applyNumberFormat="1" applyFont="1" applyFill="1" applyBorder="1" applyAlignment="1">
      <alignment vertical="center"/>
    </xf>
    <xf numFmtId="3" fontId="133" fillId="7" borderId="47" xfId="23" applyNumberFormat="1" applyFont="1" applyFill="1" applyBorder="1" applyAlignment="1">
      <alignment vertical="center"/>
    </xf>
    <xf numFmtId="0" fontId="110" fillId="6" borderId="0" xfId="21" applyFont="1" applyAlignment="1">
      <alignment horizontal="center" vertical="center"/>
    </xf>
    <xf numFmtId="0" fontId="110" fillId="6" borderId="22" xfId="21" applyFont="1" applyBorder="1" applyAlignment="1">
      <alignment horizontal="center" vertical="center"/>
    </xf>
    <xf numFmtId="0" fontId="110" fillId="13" borderId="48" xfId="21" applyFont="1" applyFill="1" applyBorder="1" applyAlignment="1">
      <alignment horizontal="center" vertical="center"/>
    </xf>
    <xf numFmtId="0" fontId="110" fillId="13" borderId="202" xfId="21" applyFont="1" applyFill="1" applyBorder="1" applyAlignment="1">
      <alignment horizontal="center" vertical="center"/>
    </xf>
    <xf numFmtId="0" fontId="110" fillId="13" borderId="27" xfId="21" applyFont="1" applyFill="1" applyBorder="1" applyAlignment="1">
      <alignment horizontal="center" vertical="center"/>
    </xf>
    <xf numFmtId="0" fontId="110" fillId="13" borderId="203" xfId="21" applyFont="1" applyFill="1" applyBorder="1" applyAlignment="1">
      <alignment horizontal="center" vertical="center"/>
    </xf>
    <xf numFmtId="0" fontId="119" fillId="8" borderId="46" xfId="21" applyFont="1" applyFill="1" applyBorder="1" applyAlignment="1">
      <alignment vertical="center" wrapText="1"/>
    </xf>
    <xf numFmtId="0" fontId="111" fillId="8" borderId="46" xfId="21" applyFont="1" applyFill="1" applyBorder="1" applyAlignment="1">
      <alignment vertical="center"/>
    </xf>
    <xf numFmtId="0" fontId="111" fillId="8" borderId="50" xfId="21" applyFont="1" applyFill="1" applyBorder="1" applyAlignment="1">
      <alignment vertical="center"/>
    </xf>
    <xf numFmtId="0" fontId="111" fillId="8" borderId="25" xfId="21" applyFont="1" applyFill="1" applyBorder="1" applyAlignment="1">
      <alignment vertical="center"/>
    </xf>
    <xf numFmtId="0" fontId="111" fillId="8" borderId="28" xfId="21" applyFont="1" applyFill="1" applyBorder="1" applyAlignment="1">
      <alignment vertical="center"/>
    </xf>
    <xf numFmtId="0" fontId="110" fillId="13" borderId="49" xfId="21" applyFont="1" applyFill="1" applyBorder="1" applyAlignment="1">
      <alignment horizontal="center" vertical="center"/>
    </xf>
    <xf numFmtId="0" fontId="110" fillId="13" borderId="199" xfId="21" applyFont="1" applyFill="1" applyBorder="1" applyAlignment="1">
      <alignment horizontal="center" vertical="center"/>
    </xf>
    <xf numFmtId="0" fontId="110" fillId="12" borderId="44" xfId="21" applyFont="1" applyFill="1" applyBorder="1" applyAlignment="1">
      <alignment horizontal="right" vertical="center"/>
    </xf>
    <xf numFmtId="0" fontId="110" fillId="12" borderId="57" xfId="21" applyFont="1" applyFill="1" applyBorder="1" applyAlignment="1">
      <alignment horizontal="right" vertical="center"/>
    </xf>
    <xf numFmtId="0" fontId="110" fillId="8" borderId="200" xfId="21" applyFont="1" applyFill="1" applyBorder="1" applyAlignment="1">
      <alignment horizontal="center" vertical="center"/>
    </xf>
    <xf numFmtId="0" fontId="110" fillId="8" borderId="95" xfId="21" applyFont="1" applyFill="1" applyBorder="1" applyAlignment="1">
      <alignment horizontal="center" vertical="center"/>
    </xf>
    <xf numFmtId="0" fontId="110" fillId="8" borderId="201" xfId="21" applyFont="1" applyFill="1" applyBorder="1" applyAlignment="1">
      <alignment horizontal="center" vertical="center"/>
    </xf>
    <xf numFmtId="0" fontId="110" fillId="13" borderId="184" xfId="21" applyFont="1" applyFill="1" applyBorder="1" applyAlignment="1">
      <alignment horizontal="center" vertical="center"/>
    </xf>
    <xf numFmtId="0" fontId="110" fillId="13" borderId="191" xfId="21" applyFont="1" applyFill="1" applyBorder="1" applyAlignment="1">
      <alignment horizontal="center" vertical="center"/>
    </xf>
    <xf numFmtId="0" fontId="110" fillId="8" borderId="160" xfId="21" applyFont="1" applyFill="1" applyBorder="1" applyAlignment="1">
      <alignment horizontal="center" vertical="center"/>
    </xf>
    <xf numFmtId="0" fontId="110" fillId="8" borderId="165" xfId="21" applyFont="1" applyFill="1" applyBorder="1" applyAlignment="1">
      <alignment horizontal="center" vertical="center"/>
    </xf>
    <xf numFmtId="38" fontId="110" fillId="8" borderId="194" xfId="22" applyFont="1" applyFill="1" applyBorder="1" applyAlignment="1">
      <alignment horizontal="center" vertical="center"/>
    </xf>
    <xf numFmtId="38" fontId="110" fillId="8" borderId="193" xfId="22" applyFont="1" applyFill="1" applyBorder="1" applyAlignment="1">
      <alignment horizontal="center" vertical="center"/>
    </xf>
    <xf numFmtId="0" fontId="110" fillId="13" borderId="182" xfId="21" applyFont="1" applyFill="1" applyBorder="1" applyAlignment="1">
      <alignment horizontal="center" vertical="center"/>
    </xf>
    <xf numFmtId="0" fontId="110" fillId="13" borderId="195" xfId="21" applyFont="1" applyFill="1" applyBorder="1" applyAlignment="1">
      <alignment horizontal="center" vertical="center"/>
    </xf>
    <xf numFmtId="0" fontId="110" fillId="12" borderId="180" xfId="21" applyFont="1" applyFill="1" applyBorder="1" applyAlignment="1">
      <alignment horizontal="right" vertical="center"/>
    </xf>
    <xf numFmtId="0" fontId="110" fillId="12" borderId="196" xfId="21" applyFont="1" applyFill="1" applyBorder="1" applyAlignment="1">
      <alignment horizontal="right" vertical="center"/>
    </xf>
    <xf numFmtId="0" fontId="110" fillId="8" borderId="197" xfId="21" applyFont="1" applyFill="1" applyBorder="1" applyAlignment="1">
      <alignment horizontal="center" vertical="center"/>
    </xf>
    <xf numFmtId="0" fontId="110" fillId="8" borderId="198" xfId="21" applyFont="1" applyFill="1" applyBorder="1" applyAlignment="1">
      <alignment horizontal="center" vertical="center"/>
    </xf>
    <xf numFmtId="0" fontId="110" fillId="13" borderId="162" xfId="21" applyFont="1" applyFill="1" applyBorder="1" applyAlignment="1">
      <alignment horizontal="center" vertical="center"/>
    </xf>
    <xf numFmtId="0" fontId="110" fillId="13" borderId="169" xfId="21" applyFont="1" applyFill="1" applyBorder="1" applyAlignment="1">
      <alignment horizontal="center" vertical="center"/>
    </xf>
    <xf numFmtId="3" fontId="110" fillId="8" borderId="170" xfId="21" applyNumberFormat="1" applyFont="1" applyFill="1" applyBorder="1" applyAlignment="1">
      <alignment horizontal="center" vertical="center"/>
    </xf>
    <xf numFmtId="0" fontId="110" fillId="8" borderId="170" xfId="21" applyFont="1" applyFill="1" applyBorder="1" applyAlignment="1">
      <alignment horizontal="center" vertical="center"/>
    </xf>
    <xf numFmtId="0" fontId="110" fillId="8" borderId="193" xfId="21" applyFont="1" applyFill="1" applyBorder="1" applyAlignment="1">
      <alignment horizontal="center" vertical="center"/>
    </xf>
    <xf numFmtId="0" fontId="110" fillId="6" borderId="170" xfId="21" applyFont="1" applyBorder="1" applyAlignment="1">
      <alignment horizontal="center" vertical="center"/>
    </xf>
    <xf numFmtId="0" fontId="110" fillId="12" borderId="92" xfId="21" applyFont="1" applyFill="1" applyBorder="1" applyAlignment="1">
      <alignment horizontal="center" vertical="center" shrinkToFit="1"/>
    </xf>
    <xf numFmtId="0" fontId="110" fillId="13" borderId="52" xfId="21" applyFont="1" applyFill="1" applyBorder="1" applyAlignment="1">
      <alignment horizontal="center" vertical="center"/>
    </xf>
    <xf numFmtId="176" fontId="43" fillId="0" borderId="6" xfId="0" applyNumberFormat="1" applyFont="1" applyBorder="1" applyAlignment="1" applyProtection="1">
      <alignment vertical="center" shrinkToFit="1"/>
      <protection locked="0"/>
    </xf>
    <xf numFmtId="0" fontId="43" fillId="0" borderId="6" xfId="0" applyFont="1" applyBorder="1" applyAlignment="1" applyProtection="1">
      <alignment vertical="center" shrinkToFit="1"/>
      <protection locked="0"/>
    </xf>
    <xf numFmtId="176" fontId="43" fillId="0" borderId="25" xfId="0" applyNumberFormat="1" applyFont="1" applyBorder="1" applyAlignment="1" applyProtection="1">
      <alignment vertical="center" shrinkToFit="1"/>
      <protection locked="0"/>
    </xf>
    <xf numFmtId="0" fontId="43" fillId="0" borderId="25" xfId="0" applyFont="1" applyBorder="1" applyAlignment="1" applyProtection="1">
      <alignment vertical="center" shrinkToFit="1"/>
      <protection locked="0"/>
    </xf>
    <xf numFmtId="0" fontId="159" fillId="0" borderId="0" xfId="0" applyFont="1" applyAlignment="1">
      <alignment horizontal="left" vertical="center"/>
    </xf>
    <xf numFmtId="0" fontId="47" fillId="0" borderId="36" xfId="0" applyFont="1" applyBorder="1" applyAlignment="1">
      <alignment horizontal="center" vertical="center"/>
    </xf>
    <xf numFmtId="0" fontId="47" fillId="0" borderId="37" xfId="0" applyFont="1" applyBorder="1" applyAlignment="1">
      <alignment horizontal="center" vertical="center"/>
    </xf>
    <xf numFmtId="0" fontId="47" fillId="0" borderId="38" xfId="0" applyFont="1" applyBorder="1" applyAlignment="1">
      <alignment horizontal="center" vertical="center"/>
    </xf>
    <xf numFmtId="0" fontId="37" fillId="2" borderId="24" xfId="0" applyFont="1" applyFill="1" applyBorder="1" applyAlignment="1">
      <alignment horizontal="center" vertical="center"/>
    </xf>
    <xf numFmtId="0" fontId="37" fillId="2" borderId="34" xfId="0" applyFont="1" applyFill="1" applyBorder="1" applyAlignment="1">
      <alignment horizontal="center" vertical="center"/>
    </xf>
    <xf numFmtId="0" fontId="37" fillId="2" borderId="35" xfId="0" applyFont="1" applyFill="1" applyBorder="1" applyAlignment="1">
      <alignment horizontal="center" vertical="center"/>
    </xf>
    <xf numFmtId="0" fontId="37" fillId="2" borderId="25" xfId="0" applyFont="1" applyFill="1" applyBorder="1" applyAlignment="1">
      <alignment horizontal="center" vertical="center"/>
    </xf>
    <xf numFmtId="0" fontId="37" fillId="0" borderId="39" xfId="0" applyFont="1" applyBorder="1" applyAlignment="1">
      <alignment horizontal="center" vertical="center"/>
    </xf>
    <xf numFmtId="0" fontId="37" fillId="0" borderId="40" xfId="0" applyFont="1" applyBorder="1" applyAlignment="1">
      <alignment horizontal="center" vertical="center"/>
    </xf>
    <xf numFmtId="0" fontId="37" fillId="2" borderId="142" xfId="0" applyFont="1" applyFill="1" applyBorder="1" applyAlignment="1">
      <alignment horizontal="center" vertical="center"/>
    </xf>
    <xf numFmtId="0" fontId="37" fillId="2" borderId="143" xfId="0" applyFont="1" applyFill="1" applyBorder="1" applyAlignment="1">
      <alignment horizontal="center" vertical="center"/>
    </xf>
    <xf numFmtId="0" fontId="37" fillId="2" borderId="28" xfId="0" applyFont="1" applyFill="1" applyBorder="1" applyAlignment="1">
      <alignment horizontal="center" vertical="center"/>
    </xf>
    <xf numFmtId="0" fontId="30" fillId="0" borderId="4" xfId="0" applyFont="1" applyBorder="1" applyAlignment="1">
      <alignment horizontal="center" vertical="center"/>
    </xf>
    <xf numFmtId="0" fontId="30" fillId="0" borderId="5" xfId="0" applyFont="1" applyBorder="1" applyAlignment="1">
      <alignment horizontal="center" vertical="center"/>
    </xf>
    <xf numFmtId="0" fontId="30" fillId="2" borderId="5" xfId="0" applyFont="1" applyFill="1" applyBorder="1" applyAlignment="1">
      <alignment horizontal="center" vertical="center"/>
    </xf>
    <xf numFmtId="0" fontId="34" fillId="2" borderId="5" xfId="0" applyFont="1" applyFill="1" applyBorder="1" applyAlignment="1" applyProtection="1">
      <alignment horizontal="center" vertical="center"/>
      <protection locked="0"/>
    </xf>
    <xf numFmtId="0" fontId="30" fillId="0" borderId="3" xfId="0" applyFont="1" applyBorder="1" applyAlignment="1">
      <alignment horizontal="center" vertical="center"/>
    </xf>
    <xf numFmtId="0" fontId="86" fillId="0" borderId="0" xfId="0" applyFont="1" applyAlignment="1">
      <alignment horizontal="center" vertical="center"/>
    </xf>
    <xf numFmtId="0" fontId="6" fillId="0" borderId="0" xfId="0" applyFont="1" applyAlignment="1">
      <alignment horizontal="center" vertical="center"/>
    </xf>
    <xf numFmtId="0" fontId="1" fillId="0" borderId="79" xfId="1" applyFont="1" applyBorder="1" applyAlignment="1">
      <alignment horizontal="center" vertical="center" wrapText="1"/>
    </xf>
    <xf numFmtId="0" fontId="1" fillId="0" borderId="121" xfId="1" applyFont="1" applyBorder="1" applyAlignment="1">
      <alignment horizontal="center" vertical="center" wrapText="1"/>
    </xf>
    <xf numFmtId="0" fontId="1" fillId="0" borderId="71" xfId="0" applyFont="1" applyBorder="1" applyAlignment="1">
      <alignment horizontal="distributed" vertical="center" wrapText="1"/>
    </xf>
    <xf numFmtId="0" fontId="1" fillId="0" borderId="81" xfId="0" applyFont="1" applyBorder="1" applyAlignment="1">
      <alignment horizontal="distributed" vertical="center" wrapText="1"/>
    </xf>
    <xf numFmtId="0" fontId="1" fillId="0" borderId="83" xfId="0" applyFont="1" applyBorder="1" applyAlignment="1">
      <alignment horizontal="center" vertical="center"/>
    </xf>
    <xf numFmtId="0" fontId="1" fillId="0" borderId="90" xfId="0" applyFont="1" applyBorder="1" applyAlignment="1">
      <alignment horizontal="center" vertical="center"/>
    </xf>
    <xf numFmtId="0" fontId="12" fillId="2" borderId="71" xfId="0" applyFont="1" applyFill="1" applyBorder="1" applyAlignment="1">
      <alignment horizontal="left" vertical="center"/>
    </xf>
    <xf numFmtId="0" fontId="12" fillId="2" borderId="80" xfId="0" applyFont="1" applyFill="1" applyBorder="1" applyAlignment="1">
      <alignment horizontal="left" vertical="center"/>
    </xf>
    <xf numFmtId="0" fontId="1" fillId="2" borderId="93" xfId="0" applyFont="1" applyFill="1" applyBorder="1" applyAlignment="1" applyProtection="1">
      <alignment horizontal="left" vertical="center" shrinkToFit="1"/>
      <protection locked="0"/>
    </xf>
    <xf numFmtId="0" fontId="1" fillId="2" borderId="81" xfId="0" applyFont="1" applyFill="1" applyBorder="1" applyAlignment="1" applyProtection="1">
      <alignment horizontal="left" vertical="center" shrinkToFit="1"/>
      <protection locked="0"/>
    </xf>
    <xf numFmtId="0" fontId="1" fillId="2" borderId="85" xfId="0" applyFont="1" applyFill="1" applyBorder="1" applyAlignment="1" applyProtection="1">
      <alignment horizontal="left" vertical="center" shrinkToFit="1"/>
      <protection locked="0"/>
    </xf>
    <xf numFmtId="0" fontId="30" fillId="0" borderId="0" xfId="0" applyFont="1" applyAlignment="1">
      <alignment horizontal="center" vertical="center" wrapText="1"/>
    </xf>
    <xf numFmtId="0" fontId="30" fillId="0" borderId="0" xfId="0" applyFont="1" applyAlignment="1">
      <alignment horizontal="left" vertical="center" wrapText="1"/>
    </xf>
    <xf numFmtId="0" fontId="30" fillId="2" borderId="0" xfId="0" applyFont="1" applyFill="1" applyAlignment="1">
      <alignment horizontal="center" vertical="center" wrapText="1"/>
    </xf>
    <xf numFmtId="0" fontId="0" fillId="2" borderId="0" xfId="0" applyFill="1" applyAlignment="1">
      <alignment horizontal="center" vertical="center"/>
    </xf>
    <xf numFmtId="0" fontId="30" fillId="0" borderId="0" xfId="0" applyFont="1" applyAlignment="1">
      <alignment horizontal="right" vertical="center" wrapText="1"/>
    </xf>
    <xf numFmtId="0" fontId="1" fillId="0" borderId="10" xfId="1" applyFont="1" applyBorder="1" applyAlignment="1">
      <alignment horizontal="center" vertical="center" wrapText="1"/>
    </xf>
    <xf numFmtId="0" fontId="1" fillId="0" borderId="24" xfId="1" applyFont="1" applyBorder="1" applyAlignment="1">
      <alignment horizontal="center" vertical="center" wrapText="1"/>
    </xf>
    <xf numFmtId="0" fontId="1" fillId="0" borderId="0" xfId="0" applyFont="1" applyAlignment="1">
      <alignment horizontal="distributed" vertical="center" wrapText="1"/>
    </xf>
    <xf numFmtId="0" fontId="1" fillId="0" borderId="25" xfId="0" applyFont="1" applyBorder="1" applyAlignment="1">
      <alignment horizontal="distributed" vertical="center" wrapText="1"/>
    </xf>
    <xf numFmtId="0" fontId="1" fillId="0" borderId="2" xfId="0" applyFont="1" applyBorder="1" applyAlignment="1">
      <alignment horizontal="center" vertical="center"/>
    </xf>
    <xf numFmtId="0" fontId="1" fillId="0" borderId="26" xfId="0" applyFont="1" applyBorder="1" applyAlignment="1">
      <alignment horizontal="center" vertical="center"/>
    </xf>
    <xf numFmtId="49" fontId="6" fillId="2" borderId="32" xfId="0" applyNumberFormat="1" applyFont="1" applyFill="1" applyBorder="1" applyAlignment="1" applyProtection="1">
      <alignment horizontal="center" vertical="center" shrinkToFit="1"/>
      <protection locked="0"/>
    </xf>
    <xf numFmtId="0" fontId="1" fillId="2" borderId="103" xfId="0" applyFont="1" applyFill="1" applyBorder="1" applyAlignment="1" applyProtection="1">
      <alignment horizontal="left" vertical="center" shrinkToFit="1"/>
      <protection locked="0"/>
    </xf>
    <xf numFmtId="0" fontId="1" fillId="2" borderId="72" xfId="0" applyFont="1" applyFill="1" applyBorder="1" applyAlignment="1" applyProtection="1">
      <alignment horizontal="left" vertical="center" shrinkToFit="1"/>
      <protection locked="0"/>
    </xf>
    <xf numFmtId="0" fontId="1" fillId="2" borderId="145" xfId="0" applyFont="1" applyFill="1" applyBorder="1" applyAlignment="1" applyProtection="1">
      <alignment horizontal="left" vertical="center" shrinkToFit="1"/>
      <protection locked="0"/>
    </xf>
    <xf numFmtId="0" fontId="1" fillId="0" borderId="6" xfId="0" applyFont="1" applyBorder="1" applyAlignment="1">
      <alignment horizontal="center" vertical="center" shrinkToFit="1"/>
    </xf>
    <xf numFmtId="0" fontId="1" fillId="0" borderId="8" xfId="0" applyFont="1" applyBorder="1" applyAlignment="1">
      <alignment horizontal="center" vertical="center" shrinkToFit="1"/>
    </xf>
    <xf numFmtId="0" fontId="1" fillId="0" borderId="44" xfId="0" applyFont="1" applyBorder="1" applyAlignment="1">
      <alignment horizontal="center" vertical="center" shrinkToFit="1"/>
    </xf>
    <xf numFmtId="0" fontId="1" fillId="0" borderId="53" xfId="0" applyFont="1" applyBorder="1" applyAlignment="1">
      <alignment horizontal="center" vertical="center" shrinkToFit="1"/>
    </xf>
    <xf numFmtId="0" fontId="10" fillId="2" borderId="9" xfId="0" applyFont="1" applyFill="1" applyBorder="1" applyAlignment="1">
      <alignment horizontal="center" vertical="center"/>
    </xf>
    <xf numFmtId="0" fontId="10" fillId="2" borderId="6" xfId="0" applyFont="1" applyFill="1" applyBorder="1" applyAlignment="1">
      <alignment horizontal="center" vertical="center"/>
    </xf>
    <xf numFmtId="0" fontId="10" fillId="2" borderId="49" xfId="0" applyFont="1" applyFill="1" applyBorder="1" applyAlignment="1">
      <alignment horizontal="center" vertical="center"/>
    </xf>
    <xf numFmtId="0" fontId="10" fillId="2" borderId="44" xfId="0" applyFont="1" applyFill="1" applyBorder="1" applyAlignment="1">
      <alignment horizontal="center" vertical="center"/>
    </xf>
    <xf numFmtId="0" fontId="19" fillId="0" borderId="6" xfId="0" applyFont="1" applyBorder="1" applyAlignment="1">
      <alignment horizontal="left" vertical="center"/>
    </xf>
    <xf numFmtId="0" fontId="19" fillId="0" borderId="44" xfId="0" applyFont="1" applyBorder="1" applyAlignment="1">
      <alignment horizontal="left" vertical="center"/>
    </xf>
    <xf numFmtId="0" fontId="0" fillId="2" borderId="46" xfId="0" applyFill="1" applyBorder="1" applyAlignment="1">
      <alignment horizontal="left" vertical="center"/>
    </xf>
    <xf numFmtId="0" fontId="0" fillId="2" borderId="50" xfId="0" applyFill="1" applyBorder="1" applyAlignment="1">
      <alignment horizontal="left" vertical="center"/>
    </xf>
    <xf numFmtId="0" fontId="1" fillId="2" borderId="15" xfId="0" applyFont="1" applyFill="1" applyBorder="1" applyAlignment="1" applyProtection="1">
      <alignment horizontal="left" vertical="center" shrinkToFit="1"/>
      <protection locked="0"/>
    </xf>
    <xf numFmtId="0" fontId="1" fillId="2" borderId="16" xfId="0" applyFont="1" applyFill="1" applyBorder="1" applyAlignment="1" applyProtection="1">
      <alignment horizontal="left" vertical="center" shrinkToFit="1"/>
      <protection locked="0"/>
    </xf>
    <xf numFmtId="0" fontId="1" fillId="2" borderId="19" xfId="0" applyFont="1" applyFill="1" applyBorder="1" applyAlignment="1" applyProtection="1">
      <alignment horizontal="left" vertical="center" shrinkToFit="1"/>
      <protection locked="0"/>
    </xf>
    <xf numFmtId="0" fontId="1" fillId="2" borderId="49" xfId="0" applyFont="1" applyFill="1" applyBorder="1" applyAlignment="1" applyProtection="1">
      <alignment horizontal="left" vertical="center" shrinkToFit="1"/>
      <protection locked="0"/>
    </xf>
    <xf numFmtId="0" fontId="1" fillId="2" borderId="44" xfId="0" applyFont="1" applyFill="1" applyBorder="1" applyAlignment="1" applyProtection="1">
      <alignment horizontal="left" vertical="center" shrinkToFit="1"/>
      <protection locked="0"/>
    </xf>
    <xf numFmtId="0" fontId="1" fillId="2" borderId="51" xfId="0" applyFont="1" applyFill="1" applyBorder="1" applyAlignment="1" applyProtection="1">
      <alignment horizontal="left" vertical="center" shrinkToFit="1"/>
      <protection locked="0"/>
    </xf>
    <xf numFmtId="0" fontId="1" fillId="2" borderId="54" xfId="0" applyFont="1" applyFill="1" applyBorder="1" applyAlignment="1">
      <alignment horizontal="left" vertical="center" shrinkToFit="1"/>
    </xf>
    <xf numFmtId="0" fontId="1" fillId="2" borderId="46" xfId="0" applyFont="1" applyFill="1" applyBorder="1" applyAlignment="1">
      <alignment horizontal="left" vertical="center" shrinkToFit="1"/>
    </xf>
    <xf numFmtId="0" fontId="1" fillId="2" borderId="50" xfId="0" applyFont="1" applyFill="1" applyBorder="1" applyAlignment="1">
      <alignment horizontal="left" vertical="center" shrinkToFit="1"/>
    </xf>
    <xf numFmtId="0" fontId="1" fillId="2" borderId="21" xfId="0" applyFont="1" applyFill="1" applyBorder="1" applyAlignment="1">
      <alignment horizontal="left" vertical="center" shrinkToFit="1"/>
    </xf>
    <xf numFmtId="0" fontId="1" fillId="2" borderId="0" xfId="0" applyFont="1" applyFill="1" applyAlignment="1">
      <alignment horizontal="left" vertical="center" shrinkToFit="1"/>
    </xf>
    <xf numFmtId="0" fontId="1" fillId="2" borderId="22" xfId="0" applyFont="1" applyFill="1" applyBorder="1" applyAlignment="1">
      <alignment horizontal="left" vertical="center" shrinkToFit="1"/>
    </xf>
    <xf numFmtId="0" fontId="1" fillId="2" borderId="55" xfId="0" applyFont="1" applyFill="1" applyBorder="1" applyAlignment="1">
      <alignment horizontal="left" vertical="center" shrinkToFit="1"/>
    </xf>
    <xf numFmtId="0" fontId="1" fillId="2" borderId="44" xfId="0" applyFont="1" applyFill="1" applyBorder="1" applyAlignment="1">
      <alignment horizontal="left" vertical="center" shrinkToFit="1"/>
    </xf>
    <xf numFmtId="0" fontId="1" fillId="2" borderId="51" xfId="0" applyFont="1" applyFill="1" applyBorder="1" applyAlignment="1">
      <alignment horizontal="left" vertical="center" shrinkToFit="1"/>
    </xf>
    <xf numFmtId="0" fontId="1" fillId="2" borderId="15" xfId="0" applyFont="1" applyFill="1" applyBorder="1" applyAlignment="1">
      <alignment horizontal="left" vertical="center"/>
    </xf>
    <xf numFmtId="0" fontId="1" fillId="2" borderId="16" xfId="0" applyFont="1" applyFill="1" applyBorder="1" applyAlignment="1">
      <alignment horizontal="left" vertical="center"/>
    </xf>
    <xf numFmtId="0" fontId="1" fillId="2" borderId="19" xfId="0" applyFont="1" applyFill="1" applyBorder="1" applyAlignment="1">
      <alignment horizontal="left" vertical="center"/>
    </xf>
    <xf numFmtId="0" fontId="1" fillId="2" borderId="49" xfId="0" applyFont="1" applyFill="1" applyBorder="1" applyAlignment="1">
      <alignment horizontal="left" vertical="center"/>
    </xf>
    <xf numFmtId="0" fontId="1" fillId="2" borderId="44" xfId="0" applyFont="1" applyFill="1" applyBorder="1" applyAlignment="1">
      <alignment horizontal="left" vertical="center"/>
    </xf>
    <xf numFmtId="0" fontId="1" fillId="2" borderId="51" xfId="0" applyFont="1" applyFill="1" applyBorder="1" applyAlignment="1">
      <alignment horizontal="left" vertical="center"/>
    </xf>
    <xf numFmtId="0" fontId="30" fillId="0" borderId="0" xfId="0" applyFont="1" applyAlignment="1">
      <alignment horizontal="center" vertical="center"/>
    </xf>
    <xf numFmtId="0" fontId="43" fillId="0" borderId="0" xfId="0" applyFont="1" applyAlignment="1">
      <alignment horizontal="center" vertical="center"/>
    </xf>
    <xf numFmtId="0" fontId="7" fillId="0" borderId="0" xfId="0" applyFont="1" applyAlignment="1">
      <alignment horizontal="right"/>
    </xf>
    <xf numFmtId="176" fontId="1" fillId="2" borderId="6" xfId="0" applyNumberFormat="1" applyFont="1" applyFill="1" applyBorder="1" applyAlignment="1" applyProtection="1">
      <alignment horizontal="center" vertical="center" shrinkToFit="1"/>
      <protection locked="0"/>
    </xf>
    <xf numFmtId="176" fontId="1" fillId="2" borderId="29" xfId="0" applyNumberFormat="1" applyFont="1" applyFill="1" applyBorder="1" applyAlignment="1" applyProtection="1">
      <alignment horizontal="center" vertical="center" shrinkToFit="1"/>
      <protection locked="0"/>
    </xf>
    <xf numFmtId="176" fontId="1" fillId="2" borderId="25" xfId="0" applyNumberFormat="1" applyFont="1" applyFill="1" applyBorder="1" applyAlignment="1" applyProtection="1">
      <alignment horizontal="center" vertical="center" shrinkToFit="1"/>
      <protection locked="0"/>
    </xf>
    <xf numFmtId="176" fontId="1" fillId="2" borderId="28" xfId="0" applyNumberFormat="1" applyFont="1" applyFill="1" applyBorder="1" applyAlignment="1" applyProtection="1">
      <alignment horizontal="center" vertical="center" shrinkToFit="1"/>
      <protection locked="0"/>
    </xf>
    <xf numFmtId="0" fontId="1" fillId="0" borderId="7" xfId="1" applyFont="1" applyBorder="1" applyAlignment="1">
      <alignment horizontal="center" vertical="center"/>
    </xf>
    <xf numFmtId="0" fontId="1" fillId="0" borderId="6" xfId="1" applyFont="1" applyBorder="1" applyAlignment="1">
      <alignment horizontal="center" vertical="center"/>
    </xf>
    <xf numFmtId="0" fontId="1" fillId="0" borderId="8" xfId="1" applyFont="1" applyBorder="1" applyAlignment="1">
      <alignment horizontal="center" vertical="center"/>
    </xf>
    <xf numFmtId="0" fontId="1" fillId="0" borderId="24" xfId="1" applyFont="1" applyBorder="1" applyAlignment="1">
      <alignment horizontal="center" vertical="center"/>
    </xf>
    <xf numFmtId="0" fontId="1" fillId="0" borderId="25" xfId="1" applyFont="1" applyBorder="1" applyAlignment="1">
      <alignment horizontal="center" vertical="center"/>
    </xf>
    <xf numFmtId="0" fontId="1" fillId="0" borderId="26" xfId="1" applyFont="1" applyBorder="1" applyAlignment="1">
      <alignment horizontal="center" vertical="center"/>
    </xf>
    <xf numFmtId="0" fontId="1" fillId="0" borderId="7" xfId="0" applyFont="1" applyBorder="1" applyAlignment="1">
      <alignment horizontal="center" vertical="center"/>
    </xf>
    <xf numFmtId="0" fontId="1" fillId="0" borderId="6" xfId="0" applyFont="1" applyBorder="1" applyAlignment="1">
      <alignment horizontal="center" vertical="center"/>
    </xf>
    <xf numFmtId="0" fontId="1" fillId="0" borderId="29" xfId="0" applyFont="1" applyBorder="1" applyAlignment="1">
      <alignment horizontal="center" vertical="center"/>
    </xf>
    <xf numFmtId="0" fontId="1" fillId="0" borderId="24" xfId="0" applyFont="1" applyBorder="1" applyAlignment="1">
      <alignment horizontal="center" vertical="center"/>
    </xf>
    <xf numFmtId="0" fontId="1" fillId="0" borderId="25" xfId="0" applyFont="1" applyBorder="1" applyAlignment="1">
      <alignment horizontal="center" vertical="center"/>
    </xf>
    <xf numFmtId="0" fontId="1" fillId="0" borderId="28" xfId="0" applyFont="1" applyBorder="1" applyAlignment="1">
      <alignment horizontal="center" vertical="center"/>
    </xf>
    <xf numFmtId="0" fontId="1" fillId="0" borderId="64" xfId="1" applyFont="1" applyBorder="1" applyAlignment="1">
      <alignment horizontal="center" vertical="center" wrapText="1"/>
    </xf>
    <xf numFmtId="0" fontId="1" fillId="0" borderId="59" xfId="1" applyFont="1" applyBorder="1" applyAlignment="1">
      <alignment horizontal="center" vertical="center" wrapText="1"/>
    </xf>
    <xf numFmtId="0" fontId="1" fillId="0" borderId="92" xfId="1" applyFont="1" applyBorder="1" applyAlignment="1">
      <alignment horizontal="center" vertical="center" wrapText="1"/>
    </xf>
    <xf numFmtId="0" fontId="1" fillId="0" borderId="52" xfId="1" applyFont="1" applyBorder="1" applyAlignment="1">
      <alignment horizontal="center" vertical="center" wrapText="1"/>
    </xf>
    <xf numFmtId="0" fontId="1" fillId="2" borderId="12" xfId="0" applyFont="1" applyFill="1" applyBorder="1" applyAlignment="1">
      <alignment horizontal="left" vertical="center" indent="1" shrinkToFit="1"/>
    </xf>
    <xf numFmtId="0" fontId="1" fillId="2" borderId="20" xfId="0" applyFont="1" applyFill="1" applyBorder="1" applyAlignment="1">
      <alignment horizontal="left" vertical="center" indent="1" shrinkToFit="1"/>
    </xf>
    <xf numFmtId="0" fontId="12" fillId="0" borderId="21" xfId="0" applyFont="1" applyBorder="1" applyAlignment="1" applyProtection="1">
      <alignment horizontal="center" vertical="center"/>
      <protection locked="0"/>
    </xf>
    <xf numFmtId="0" fontId="12" fillId="0" borderId="0" xfId="0" applyFont="1" applyAlignment="1" applyProtection="1">
      <alignment horizontal="center" vertical="center"/>
      <protection locked="0"/>
    </xf>
    <xf numFmtId="0" fontId="12" fillId="0" borderId="30" xfId="0" applyFont="1" applyBorder="1" applyAlignment="1" applyProtection="1">
      <alignment horizontal="center" vertical="center"/>
      <protection locked="0"/>
    </xf>
    <xf numFmtId="0" fontId="1" fillId="2" borderId="18" xfId="0" applyFont="1" applyFill="1" applyBorder="1" applyAlignment="1" applyProtection="1">
      <alignment horizontal="left" vertical="center" indent="1" shrinkToFit="1"/>
      <protection locked="0"/>
    </xf>
    <xf numFmtId="0" fontId="1" fillId="2" borderId="16" xfId="0" applyFont="1" applyFill="1" applyBorder="1" applyAlignment="1" applyProtection="1">
      <alignment horizontal="left" vertical="center" indent="1" shrinkToFit="1"/>
      <protection locked="0"/>
    </xf>
    <xf numFmtId="0" fontId="1" fillId="2" borderId="23" xfId="0" applyFont="1" applyFill="1" applyBorder="1" applyAlignment="1" applyProtection="1">
      <alignment horizontal="left" vertical="center" indent="1" shrinkToFit="1"/>
      <protection locked="0"/>
    </xf>
    <xf numFmtId="0" fontId="1" fillId="2" borderId="55" xfId="0" applyFont="1" applyFill="1" applyBorder="1" applyAlignment="1" applyProtection="1">
      <alignment horizontal="left" vertical="center" indent="1" shrinkToFit="1"/>
      <protection locked="0"/>
    </xf>
    <xf numFmtId="0" fontId="1" fillId="2" borderId="44" xfId="0" applyFont="1" applyFill="1" applyBorder="1" applyAlignment="1" applyProtection="1">
      <alignment horizontal="left" vertical="center" indent="1" shrinkToFit="1"/>
      <protection locked="0"/>
    </xf>
    <xf numFmtId="0" fontId="1" fillId="2" borderId="57" xfId="0" applyFont="1" applyFill="1" applyBorder="1" applyAlignment="1" applyProtection="1">
      <alignment horizontal="left" vertical="center" indent="1" shrinkToFit="1"/>
      <protection locked="0"/>
    </xf>
    <xf numFmtId="0" fontId="1" fillId="0" borderId="46" xfId="0" applyFont="1" applyBorder="1" applyAlignment="1">
      <alignment horizontal="center" vertical="center" wrapText="1"/>
    </xf>
    <xf numFmtId="0" fontId="1" fillId="0" borderId="47" xfId="0" applyFont="1" applyBorder="1" applyAlignment="1">
      <alignment horizontal="center" vertical="center" wrapText="1"/>
    </xf>
    <xf numFmtId="0" fontId="1" fillId="0" borderId="0" xfId="0" applyFont="1" applyAlignment="1">
      <alignment horizontal="center" vertical="center" wrapText="1"/>
    </xf>
    <xf numFmtId="0" fontId="1" fillId="0" borderId="2" xfId="0" applyFont="1" applyBorder="1" applyAlignment="1">
      <alignment horizontal="center" vertical="center" wrapText="1"/>
    </xf>
    <xf numFmtId="0" fontId="1" fillId="0" borderId="44" xfId="0" applyFont="1" applyBorder="1" applyAlignment="1">
      <alignment horizontal="center" vertical="center" wrapText="1"/>
    </xf>
    <xf numFmtId="0" fontId="1" fillId="0" borderId="53" xfId="0" applyFont="1" applyBorder="1" applyAlignment="1">
      <alignment horizontal="center" vertical="center" wrapText="1"/>
    </xf>
    <xf numFmtId="49" fontId="6" fillId="2" borderId="46" xfId="0" applyNumberFormat="1" applyFont="1" applyFill="1" applyBorder="1" applyAlignment="1" applyProtection="1">
      <alignment horizontal="center" vertical="center" shrinkToFit="1"/>
      <protection locked="0"/>
    </xf>
    <xf numFmtId="0" fontId="1" fillId="0" borderId="7" xfId="0" applyFont="1" applyBorder="1" applyAlignment="1">
      <alignment vertical="center" textRotation="255" shrinkToFit="1"/>
    </xf>
    <xf numFmtId="0" fontId="0" fillId="0" borderId="6" xfId="0" applyBorder="1" applyAlignment="1">
      <alignment vertical="center" textRotation="255"/>
    </xf>
    <xf numFmtId="0" fontId="0" fillId="0" borderId="8" xfId="0" applyBorder="1" applyAlignment="1">
      <alignment vertical="center" textRotation="255"/>
    </xf>
    <xf numFmtId="0" fontId="0" fillId="0" borderId="10" xfId="0" applyBorder="1" applyAlignment="1">
      <alignment vertical="center" textRotation="255"/>
    </xf>
    <xf numFmtId="0" fontId="0" fillId="0" borderId="0" xfId="0" applyAlignment="1">
      <alignment vertical="center" textRotation="255"/>
    </xf>
    <xf numFmtId="0" fontId="0" fillId="0" borderId="2" xfId="0" applyBorder="1" applyAlignment="1">
      <alignment vertical="center" textRotation="255"/>
    </xf>
    <xf numFmtId="0" fontId="0" fillId="0" borderId="24" xfId="0" applyBorder="1" applyAlignment="1">
      <alignment vertical="center" textRotation="255"/>
    </xf>
    <xf numFmtId="0" fontId="0" fillId="0" borderId="25" xfId="0" applyBorder="1" applyAlignment="1">
      <alignment vertical="center" textRotation="255"/>
    </xf>
    <xf numFmtId="0" fontId="0" fillId="0" borderId="26" xfId="0" applyBorder="1" applyAlignment="1">
      <alignment vertical="center" textRotation="255"/>
    </xf>
    <xf numFmtId="0" fontId="1" fillId="0" borderId="46" xfId="0" applyFont="1" applyBorder="1" applyAlignment="1">
      <alignment horizontal="center" vertical="center"/>
    </xf>
    <xf numFmtId="0" fontId="1" fillId="0" borderId="47" xfId="0" applyFont="1" applyBorder="1" applyAlignment="1">
      <alignment horizontal="center" vertical="center"/>
    </xf>
    <xf numFmtId="0" fontId="1" fillId="0" borderId="0" xfId="0" applyFont="1" applyAlignment="1">
      <alignment horizontal="center" vertical="center"/>
    </xf>
    <xf numFmtId="0" fontId="1" fillId="0" borderId="44" xfId="0" applyFont="1" applyBorder="1" applyAlignment="1">
      <alignment horizontal="center" vertical="center"/>
    </xf>
    <xf numFmtId="0" fontId="1" fillId="0" borderId="53" xfId="0" applyFont="1" applyBorder="1" applyAlignment="1">
      <alignment horizontal="center" vertical="center"/>
    </xf>
    <xf numFmtId="0" fontId="12" fillId="0" borderId="1" xfId="0" applyFont="1" applyBorder="1" applyAlignment="1" applyProtection="1">
      <alignment horizontal="center" vertical="center"/>
      <protection locked="0"/>
    </xf>
    <xf numFmtId="0" fontId="11" fillId="5" borderId="44" xfId="0" applyFont="1" applyFill="1" applyBorder="1" applyAlignment="1">
      <alignment horizontal="center" vertical="center"/>
    </xf>
    <xf numFmtId="0" fontId="38" fillId="0" borderId="7" xfId="0" applyFont="1" applyBorder="1" applyAlignment="1">
      <alignment horizontal="center" vertical="center" wrapText="1"/>
    </xf>
    <xf numFmtId="0" fontId="38" fillId="0" borderId="6" xfId="0" applyFont="1" applyBorder="1" applyAlignment="1">
      <alignment horizontal="center" vertical="center" wrapText="1"/>
    </xf>
    <xf numFmtId="0" fontId="38" fillId="0" borderId="29" xfId="0" applyFont="1" applyBorder="1" applyAlignment="1">
      <alignment horizontal="center" vertical="center" wrapText="1"/>
    </xf>
    <xf numFmtId="0" fontId="38" fillId="0" borderId="24" xfId="0" applyFont="1" applyBorder="1" applyAlignment="1">
      <alignment horizontal="center" vertical="center" wrapText="1"/>
    </xf>
    <xf numFmtId="0" fontId="38" fillId="0" borderId="25" xfId="0" applyFont="1" applyBorder="1" applyAlignment="1">
      <alignment horizontal="center" vertical="center" wrapText="1"/>
    </xf>
    <xf numFmtId="0" fontId="38" fillId="0" borderId="28" xfId="0" applyFont="1" applyBorder="1" applyAlignment="1">
      <alignment horizontal="center" vertical="center" wrapText="1"/>
    </xf>
    <xf numFmtId="0" fontId="1" fillId="2" borderId="87" xfId="0" applyFont="1" applyFill="1" applyBorder="1" applyAlignment="1">
      <alignment horizontal="left" vertical="center"/>
    </xf>
    <xf numFmtId="0" fontId="1" fillId="2" borderId="91" xfId="0" applyFont="1" applyFill="1" applyBorder="1" applyAlignment="1">
      <alignment horizontal="left" vertical="center"/>
    </xf>
    <xf numFmtId="0" fontId="1" fillId="2" borderId="18" xfId="0" applyFont="1" applyFill="1" applyBorder="1" applyAlignment="1">
      <alignment horizontal="left" vertical="center"/>
    </xf>
    <xf numFmtId="0" fontId="1" fillId="2" borderId="55" xfId="0" applyFont="1" applyFill="1" applyBorder="1" applyAlignment="1">
      <alignment horizontal="left" vertical="center"/>
    </xf>
    <xf numFmtId="0" fontId="1" fillId="0" borderId="76" xfId="1" applyFont="1" applyBorder="1" applyAlignment="1">
      <alignment horizontal="center" vertical="center" wrapText="1"/>
    </xf>
    <xf numFmtId="0" fontId="1" fillId="0" borderId="77" xfId="1" applyFont="1" applyBorder="1" applyAlignment="1">
      <alignment horizontal="center" vertical="center" wrapText="1"/>
    </xf>
    <xf numFmtId="176" fontId="10" fillId="2" borderId="61" xfId="0" applyNumberFormat="1" applyFont="1" applyFill="1" applyBorder="1" applyAlignment="1" applyProtection="1">
      <alignment vertical="center" shrinkToFit="1"/>
      <protection locked="0"/>
    </xf>
    <xf numFmtId="176" fontId="10" fillId="2" borderId="41" xfId="0" applyNumberFormat="1" applyFont="1" applyFill="1" applyBorder="1" applyAlignment="1" applyProtection="1">
      <alignment vertical="center" shrinkToFit="1"/>
      <protection locked="0"/>
    </xf>
    <xf numFmtId="0" fontId="1" fillId="0" borderId="61" xfId="0" applyFont="1" applyBorder="1" applyAlignment="1" applyProtection="1">
      <alignment horizontal="left" vertical="center"/>
      <protection locked="0"/>
    </xf>
    <xf numFmtId="0" fontId="1" fillId="0" borderId="70" xfId="0" applyFont="1" applyBorder="1" applyAlignment="1" applyProtection="1">
      <alignment horizontal="left" vertical="center"/>
      <protection locked="0"/>
    </xf>
    <xf numFmtId="0" fontId="1" fillId="0" borderId="41" xfId="0" applyFont="1" applyBorder="1" applyAlignment="1" applyProtection="1">
      <alignment horizontal="left" vertical="center"/>
      <protection locked="0"/>
    </xf>
    <xf numFmtId="0" fontId="1" fillId="0" borderId="40" xfId="0" applyFont="1" applyBorder="1" applyAlignment="1" applyProtection="1">
      <alignment horizontal="left" vertical="center"/>
      <protection locked="0"/>
    </xf>
    <xf numFmtId="49" fontId="6" fillId="2" borderId="1" xfId="0" applyNumberFormat="1" applyFont="1" applyFill="1" applyBorder="1" applyAlignment="1" applyProtection="1">
      <alignment horizontal="left" vertical="center" indent="1" shrinkToFit="1"/>
      <protection locked="0"/>
    </xf>
    <xf numFmtId="49" fontId="6" fillId="2" borderId="0" xfId="0" applyNumberFormat="1" applyFont="1" applyFill="1" applyAlignment="1" applyProtection="1">
      <alignment horizontal="left" vertical="center" indent="1" shrinkToFit="1"/>
      <protection locked="0"/>
    </xf>
    <xf numFmtId="49" fontId="6" fillId="2" borderId="30" xfId="0" applyNumberFormat="1" applyFont="1" applyFill="1" applyBorder="1" applyAlignment="1" applyProtection="1">
      <alignment horizontal="left" vertical="center" indent="1" shrinkToFit="1"/>
      <protection locked="0"/>
    </xf>
    <xf numFmtId="49" fontId="6" fillId="2" borderId="27" xfId="0" applyNumberFormat="1" applyFont="1" applyFill="1" applyBorder="1" applyAlignment="1" applyProtection="1">
      <alignment horizontal="left" vertical="center" indent="1" shrinkToFit="1"/>
      <protection locked="0"/>
    </xf>
    <xf numFmtId="49" fontId="6" fillId="2" borderId="25" xfId="0" applyNumberFormat="1" applyFont="1" applyFill="1" applyBorder="1" applyAlignment="1" applyProtection="1">
      <alignment horizontal="left" vertical="center" indent="1" shrinkToFit="1"/>
      <protection locked="0"/>
    </xf>
    <xf numFmtId="49" fontId="6" fillId="2" borderId="34" xfId="0" applyNumberFormat="1" applyFont="1" applyFill="1" applyBorder="1" applyAlignment="1" applyProtection="1">
      <alignment horizontal="left" vertical="center" indent="1" shrinkToFit="1"/>
      <protection locked="0"/>
    </xf>
    <xf numFmtId="0" fontId="1" fillId="0" borderId="21" xfId="0" applyFont="1" applyBorder="1" applyAlignment="1">
      <alignment horizontal="center" vertical="center" wrapText="1"/>
    </xf>
    <xf numFmtId="0" fontId="1" fillId="0" borderId="30" xfId="0" applyFont="1" applyBorder="1" applyAlignment="1">
      <alignment horizontal="center" vertical="center" wrapText="1"/>
    </xf>
    <xf numFmtId="0" fontId="1" fillId="0" borderId="35" xfId="0" applyFont="1" applyBorder="1" applyAlignment="1">
      <alignment horizontal="center" vertical="center" wrapText="1"/>
    </xf>
    <xf numFmtId="0" fontId="1" fillId="0" borderId="25" xfId="0" applyFont="1" applyBorder="1" applyAlignment="1">
      <alignment horizontal="center" vertical="center" wrapText="1"/>
    </xf>
    <xf numFmtId="0" fontId="1" fillId="0" borderId="34" xfId="0" applyFont="1" applyBorder="1" applyAlignment="1">
      <alignment horizontal="center" vertical="center" wrapText="1"/>
    </xf>
    <xf numFmtId="0" fontId="17" fillId="2" borderId="21" xfId="0" applyFont="1" applyFill="1" applyBorder="1" applyAlignment="1">
      <alignment horizontal="left" vertical="center" indent="1"/>
    </xf>
    <xf numFmtId="0" fontId="17" fillId="2" borderId="0" xfId="0" applyFont="1" applyFill="1" applyAlignment="1">
      <alignment horizontal="left" vertical="center" indent="1"/>
    </xf>
    <xf numFmtId="0" fontId="17" fillId="2" borderId="22" xfId="0" applyFont="1" applyFill="1" applyBorder="1" applyAlignment="1">
      <alignment horizontal="left" vertical="center" indent="1"/>
    </xf>
    <xf numFmtId="0" fontId="17" fillId="2" borderId="35" xfId="0" applyFont="1" applyFill="1" applyBorder="1" applyAlignment="1">
      <alignment horizontal="left" vertical="center" indent="1"/>
    </xf>
    <xf numFmtId="0" fontId="17" fillId="2" borderId="25" xfId="0" applyFont="1" applyFill="1" applyBorder="1" applyAlignment="1">
      <alignment horizontal="left" vertical="center" indent="1"/>
    </xf>
    <xf numFmtId="0" fontId="17" fillId="2" borderId="28" xfId="0" applyFont="1" applyFill="1" applyBorder="1" applyAlignment="1">
      <alignment horizontal="left" vertical="center" indent="1"/>
    </xf>
    <xf numFmtId="176" fontId="10" fillId="2" borderId="37" xfId="0" applyNumberFormat="1" applyFont="1" applyFill="1" applyBorder="1" applyAlignment="1" applyProtection="1">
      <alignment vertical="center" shrinkToFit="1"/>
      <protection locked="0"/>
    </xf>
    <xf numFmtId="0" fontId="1" fillId="0" borderId="37" xfId="0" applyFont="1" applyBorder="1" applyAlignment="1" applyProtection="1">
      <alignment horizontal="left" vertical="center"/>
      <protection locked="0"/>
    </xf>
    <xf numFmtId="0" fontId="1" fillId="0" borderId="38" xfId="0" applyFont="1" applyBorder="1" applyAlignment="1" applyProtection="1">
      <alignment horizontal="left" vertical="center"/>
      <protection locked="0"/>
    </xf>
    <xf numFmtId="176" fontId="1" fillId="2" borderId="7" xfId="0" applyNumberFormat="1" applyFont="1" applyFill="1" applyBorder="1" applyAlignment="1" applyProtection="1">
      <alignment horizontal="center" vertical="center" shrinkToFit="1"/>
      <protection locked="0"/>
    </xf>
    <xf numFmtId="176" fontId="1" fillId="2" borderId="24" xfId="0" applyNumberFormat="1" applyFont="1" applyFill="1" applyBorder="1" applyAlignment="1" applyProtection="1">
      <alignment horizontal="center" vertical="center" shrinkToFit="1"/>
      <protection locked="0"/>
    </xf>
    <xf numFmtId="176" fontId="1" fillId="0" borderId="6" xfId="0" applyNumberFormat="1" applyFont="1" applyBorder="1" applyAlignment="1" applyProtection="1">
      <alignment horizontal="center" vertical="center" shrinkToFit="1"/>
      <protection locked="0"/>
    </xf>
    <xf numFmtId="176" fontId="1" fillId="0" borderId="25" xfId="0" applyNumberFormat="1" applyFont="1" applyBorder="1" applyAlignment="1" applyProtection="1">
      <alignment horizontal="center" vertical="center" shrinkToFit="1"/>
      <protection locked="0"/>
    </xf>
    <xf numFmtId="0" fontId="1" fillId="0" borderId="48" xfId="0" applyFont="1" applyBorder="1" applyAlignment="1">
      <alignment horizontal="center" vertical="center" wrapText="1"/>
    </xf>
    <xf numFmtId="0" fontId="1" fillId="0" borderId="1" xfId="0" applyFont="1" applyBorder="1" applyAlignment="1">
      <alignment horizontal="center" vertical="center" wrapText="1"/>
    </xf>
    <xf numFmtId="0" fontId="1" fillId="0" borderId="49" xfId="0" applyFont="1" applyBorder="1" applyAlignment="1">
      <alignment horizontal="center" vertical="center" wrapText="1"/>
    </xf>
    <xf numFmtId="49" fontId="6" fillId="2" borderId="87" xfId="0" applyNumberFormat="1" applyFont="1" applyFill="1" applyBorder="1" applyAlignment="1" applyProtection="1">
      <alignment horizontal="center" vertical="center" shrinkToFit="1"/>
      <protection locked="0"/>
    </xf>
    <xf numFmtId="0" fontId="1" fillId="2" borderId="15" xfId="0" applyFont="1" applyFill="1" applyBorder="1" applyAlignment="1">
      <alignment horizontal="left" vertical="center" indent="1"/>
    </xf>
    <xf numFmtId="0" fontId="1" fillId="2" borderId="16" xfId="0" applyFont="1" applyFill="1" applyBorder="1" applyAlignment="1">
      <alignment horizontal="left" vertical="center" indent="1"/>
    </xf>
    <xf numFmtId="0" fontId="1" fillId="2" borderId="19" xfId="0" applyFont="1" applyFill="1" applyBorder="1" applyAlignment="1">
      <alignment horizontal="left" vertical="center" indent="1"/>
    </xf>
    <xf numFmtId="0" fontId="1" fillId="2" borderId="1" xfId="0" applyFont="1" applyFill="1" applyBorder="1" applyAlignment="1">
      <alignment horizontal="left" vertical="center" indent="1"/>
    </xf>
    <xf numFmtId="0" fontId="1" fillId="2" borderId="0" xfId="0" applyFont="1" applyFill="1" applyAlignment="1">
      <alignment horizontal="left" vertical="center" indent="1"/>
    </xf>
    <xf numFmtId="0" fontId="1" fillId="2" borderId="22" xfId="0" applyFont="1" applyFill="1" applyBorder="1" applyAlignment="1">
      <alignment horizontal="left" vertical="center" indent="1"/>
    </xf>
    <xf numFmtId="0" fontId="24" fillId="0" borderId="7" xfId="0" applyFont="1" applyBorder="1" applyAlignment="1">
      <alignment horizontal="center" vertical="center" textRotation="255" shrinkToFit="1"/>
    </xf>
    <xf numFmtId="0" fontId="24" fillId="0" borderId="6" xfId="0" applyFont="1" applyBorder="1" applyAlignment="1">
      <alignment horizontal="center" vertical="center" textRotation="255" shrinkToFit="1"/>
    </xf>
    <xf numFmtId="0" fontId="24" fillId="0" borderId="8" xfId="0" applyFont="1" applyBorder="1" applyAlignment="1">
      <alignment horizontal="center" vertical="center" textRotation="255" shrinkToFit="1"/>
    </xf>
    <xf numFmtId="0" fontId="24" fillId="0" borderId="10" xfId="0" applyFont="1" applyBorder="1" applyAlignment="1">
      <alignment horizontal="center" vertical="center" textRotation="255" shrinkToFit="1"/>
    </xf>
    <xf numFmtId="0" fontId="24" fillId="0" borderId="0" xfId="0" applyFont="1" applyAlignment="1">
      <alignment horizontal="center" vertical="center" textRotation="255" shrinkToFit="1"/>
    </xf>
    <xf numFmtId="0" fontId="24" fillId="0" borderId="2" xfId="0" applyFont="1" applyBorder="1" applyAlignment="1">
      <alignment horizontal="center" vertical="center" textRotation="255" shrinkToFit="1"/>
    </xf>
    <xf numFmtId="0" fontId="24" fillId="0" borderId="24" xfId="0" applyFont="1" applyBorder="1" applyAlignment="1">
      <alignment horizontal="center" vertical="center" textRotation="255" shrinkToFit="1"/>
    </xf>
    <xf numFmtId="0" fontId="24" fillId="0" borderId="25" xfId="0" applyFont="1" applyBorder="1" applyAlignment="1">
      <alignment horizontal="center" vertical="center" textRotation="255" shrinkToFit="1"/>
    </xf>
    <xf numFmtId="0" fontId="24" fillId="0" borderId="26" xfId="0" applyFont="1" applyBorder="1" applyAlignment="1">
      <alignment horizontal="center" vertical="center" textRotation="255" shrinkToFit="1"/>
    </xf>
    <xf numFmtId="0" fontId="1" fillId="0" borderId="9" xfId="0" applyFont="1" applyBorder="1" applyAlignment="1">
      <alignment horizontal="center" vertical="center" wrapText="1"/>
    </xf>
    <xf numFmtId="0" fontId="1" fillId="0" borderId="6" xfId="0" applyFont="1" applyBorder="1" applyAlignment="1">
      <alignment horizontal="center" vertical="center" wrapText="1"/>
    </xf>
    <xf numFmtId="0" fontId="1" fillId="0" borderId="8" xfId="0" applyFont="1" applyBorder="1" applyAlignment="1">
      <alignment horizontal="center" vertical="center" wrapText="1"/>
    </xf>
    <xf numFmtId="0" fontId="0" fillId="2" borderId="71" xfId="0" applyFill="1" applyBorder="1" applyAlignment="1">
      <alignment horizontal="left" vertical="center" indent="1"/>
    </xf>
    <xf numFmtId="0" fontId="0" fillId="2" borderId="80" xfId="0" applyFill="1" applyBorder="1" applyAlignment="1">
      <alignment horizontal="left" vertical="center" indent="1"/>
    </xf>
    <xf numFmtId="0" fontId="1" fillId="2" borderId="15" xfId="0" applyFont="1" applyFill="1" applyBorder="1" applyAlignment="1" applyProtection="1">
      <alignment horizontal="left" vertical="center" indent="1" shrinkToFit="1"/>
      <protection locked="0"/>
    </xf>
    <xf numFmtId="0" fontId="1" fillId="2" borderId="19" xfId="0" applyFont="1" applyFill="1" applyBorder="1" applyAlignment="1" applyProtection="1">
      <alignment horizontal="left" vertical="center" indent="1" shrinkToFit="1"/>
      <protection locked="0"/>
    </xf>
    <xf numFmtId="0" fontId="1" fillId="2" borderId="49" xfId="0" applyFont="1" applyFill="1" applyBorder="1" applyAlignment="1" applyProtection="1">
      <alignment horizontal="left" vertical="center" indent="1" shrinkToFit="1"/>
      <protection locked="0"/>
    </xf>
    <xf numFmtId="0" fontId="1" fillId="2" borderId="51" xfId="0" applyFont="1" applyFill="1" applyBorder="1" applyAlignment="1" applyProtection="1">
      <alignment horizontal="left" vertical="center" indent="1" shrinkToFit="1"/>
      <protection locked="0"/>
    </xf>
    <xf numFmtId="0" fontId="29" fillId="0" borderId="1" xfId="0" applyFont="1" applyBorder="1" applyAlignment="1">
      <alignment horizontal="center" vertical="center"/>
    </xf>
    <xf numFmtId="0" fontId="29" fillId="0" borderId="0" xfId="0" applyFont="1" applyAlignment="1">
      <alignment horizontal="center" vertical="center"/>
    </xf>
    <xf numFmtId="0" fontId="29" fillId="0" borderId="30" xfId="0" applyFont="1" applyBorder="1" applyAlignment="1">
      <alignment horizontal="center" vertical="center"/>
    </xf>
    <xf numFmtId="0" fontId="29" fillId="0" borderId="49" xfId="0" applyFont="1" applyBorder="1" applyAlignment="1">
      <alignment horizontal="center" vertical="center"/>
    </xf>
    <xf numFmtId="0" fontId="29" fillId="0" borderId="44" xfId="0" applyFont="1" applyBorder="1" applyAlignment="1">
      <alignment horizontal="center" vertical="center"/>
    </xf>
    <xf numFmtId="0" fontId="29" fillId="0" borderId="57" xfId="0" applyFont="1" applyBorder="1" applyAlignment="1">
      <alignment horizontal="center" vertical="center"/>
    </xf>
    <xf numFmtId="0" fontId="0" fillId="2" borderId="54" xfId="0" applyFill="1" applyBorder="1" applyAlignment="1">
      <alignment horizontal="left" vertical="center"/>
    </xf>
    <xf numFmtId="0" fontId="0" fillId="2" borderId="56" xfId="0" applyFill="1" applyBorder="1" applyAlignment="1">
      <alignment horizontal="left" vertical="center"/>
    </xf>
    <xf numFmtId="0" fontId="0" fillId="2" borderId="21" xfId="0" applyFill="1" applyBorder="1" applyAlignment="1">
      <alignment horizontal="left" vertical="center"/>
    </xf>
    <xf numFmtId="0" fontId="0" fillId="2" borderId="0" xfId="0" applyFill="1" applyAlignment="1">
      <alignment horizontal="left" vertical="center"/>
    </xf>
    <xf numFmtId="0" fontId="0" fillId="2" borderId="30" xfId="0" applyFill="1" applyBorder="1" applyAlignment="1">
      <alignment horizontal="left" vertical="center"/>
    </xf>
    <xf numFmtId="0" fontId="0" fillId="2" borderId="55" xfId="0" applyFill="1" applyBorder="1" applyAlignment="1">
      <alignment horizontal="left" vertical="center"/>
    </xf>
    <xf numFmtId="0" fontId="0" fillId="2" borderId="44" xfId="0" applyFill="1" applyBorder="1" applyAlignment="1">
      <alignment horizontal="left" vertical="center"/>
    </xf>
    <xf numFmtId="0" fontId="0" fillId="2" borderId="57" xfId="0" applyFill="1" applyBorder="1" applyAlignment="1">
      <alignment horizontal="left" vertical="center"/>
    </xf>
    <xf numFmtId="0" fontId="1" fillId="0" borderId="54" xfId="0" applyFont="1" applyBorder="1" applyAlignment="1" applyProtection="1">
      <alignment horizontal="center" vertical="center"/>
      <protection locked="0"/>
    </xf>
    <xf numFmtId="0" fontId="1" fillId="0" borderId="46" xfId="0" applyFont="1" applyBorder="1" applyAlignment="1" applyProtection="1">
      <alignment horizontal="center" vertical="center"/>
      <protection locked="0"/>
    </xf>
    <xf numFmtId="0" fontId="1" fillId="0" borderId="56" xfId="0" applyFont="1" applyBorder="1" applyAlignment="1" applyProtection="1">
      <alignment horizontal="center" vertical="center"/>
      <protection locked="0"/>
    </xf>
    <xf numFmtId="0" fontId="1" fillId="0" borderId="21" xfId="0" applyFont="1" applyBorder="1" applyAlignment="1" applyProtection="1">
      <alignment horizontal="center" vertical="center"/>
      <protection locked="0"/>
    </xf>
    <xf numFmtId="0" fontId="1" fillId="0" borderId="0" xfId="0" applyFont="1" applyAlignment="1" applyProtection="1">
      <alignment horizontal="center" vertical="center"/>
      <protection locked="0"/>
    </xf>
    <xf numFmtId="0" fontId="1" fillId="0" borderId="30" xfId="0" applyFont="1" applyBorder="1" applyAlignment="1" applyProtection="1">
      <alignment horizontal="center" vertical="center"/>
      <protection locked="0"/>
    </xf>
    <xf numFmtId="0" fontId="1" fillId="0" borderId="55" xfId="0" applyFont="1" applyBorder="1" applyAlignment="1" applyProtection="1">
      <alignment horizontal="center" vertical="center"/>
      <protection locked="0"/>
    </xf>
    <xf numFmtId="0" fontId="1" fillId="0" borderId="44" xfId="0" applyFont="1" applyBorder="1" applyAlignment="1" applyProtection="1">
      <alignment horizontal="center" vertical="center"/>
      <protection locked="0"/>
    </xf>
    <xf numFmtId="0" fontId="1" fillId="0" borderId="57" xfId="0" applyFont="1" applyBorder="1" applyAlignment="1" applyProtection="1">
      <alignment horizontal="center" vertical="center"/>
      <protection locked="0"/>
    </xf>
    <xf numFmtId="0" fontId="1" fillId="0" borderId="48" xfId="0" applyFont="1" applyBorder="1" applyAlignment="1">
      <alignment horizontal="center" vertical="center"/>
    </xf>
    <xf numFmtId="0" fontId="1" fillId="0" borderId="27" xfId="0" applyFont="1" applyBorder="1" applyAlignment="1">
      <alignment horizontal="center" vertical="center"/>
    </xf>
    <xf numFmtId="49" fontId="6" fillId="2" borderId="48" xfId="0" applyNumberFormat="1" applyFont="1" applyFill="1" applyBorder="1" applyAlignment="1" applyProtection="1">
      <alignment horizontal="left" vertical="center" shrinkToFit="1"/>
      <protection locked="0"/>
    </xf>
    <xf numFmtId="49" fontId="6" fillId="2" borderId="46" xfId="0" applyNumberFormat="1" applyFont="1" applyFill="1" applyBorder="1" applyAlignment="1" applyProtection="1">
      <alignment horizontal="left" vertical="center" shrinkToFit="1"/>
      <protection locked="0"/>
    </xf>
    <xf numFmtId="49" fontId="6" fillId="2" borderId="50" xfId="0" applyNumberFormat="1" applyFont="1" applyFill="1" applyBorder="1" applyAlignment="1" applyProtection="1">
      <alignment horizontal="left" vertical="center" shrinkToFit="1"/>
      <protection locked="0"/>
    </xf>
    <xf numFmtId="49" fontId="6" fillId="2" borderId="27" xfId="0" applyNumberFormat="1" applyFont="1" applyFill="1" applyBorder="1" applyAlignment="1" applyProtection="1">
      <alignment horizontal="left" vertical="center" shrinkToFit="1"/>
      <protection locked="0"/>
    </xf>
    <xf numFmtId="49" fontId="6" fillId="2" borderId="25" xfId="0" applyNumberFormat="1" applyFont="1" applyFill="1" applyBorder="1" applyAlignment="1" applyProtection="1">
      <alignment horizontal="left" vertical="center" shrinkToFit="1"/>
      <protection locked="0"/>
    </xf>
    <xf numFmtId="49" fontId="6" fillId="2" borderId="28" xfId="0" applyNumberFormat="1" applyFont="1" applyFill="1" applyBorder="1" applyAlignment="1" applyProtection="1">
      <alignment horizontal="left" vertical="center" shrinkToFit="1"/>
      <protection locked="0"/>
    </xf>
    <xf numFmtId="0" fontId="43" fillId="0" borderId="0" xfId="0" applyFont="1" applyAlignment="1">
      <alignment horizontal="right" vertical="center" wrapText="1"/>
    </xf>
    <xf numFmtId="0" fontId="43" fillId="2" borderId="0" xfId="0" applyFont="1" applyFill="1" applyAlignment="1">
      <alignment horizontal="center" vertical="center" wrapText="1"/>
    </xf>
    <xf numFmtId="0" fontId="43" fillId="0" borderId="0" xfId="0" applyFont="1" applyAlignment="1">
      <alignment horizontal="center" vertical="center" wrapText="1"/>
    </xf>
    <xf numFmtId="0" fontId="157" fillId="2" borderId="0" xfId="0" applyFont="1" applyFill="1" applyAlignment="1">
      <alignment horizontal="center" vertical="center"/>
    </xf>
    <xf numFmtId="0" fontId="43" fillId="0" borderId="64" xfId="1" applyFont="1" applyBorder="1" applyAlignment="1">
      <alignment horizontal="center" vertical="center" wrapText="1"/>
    </xf>
    <xf numFmtId="0" fontId="43" fillId="0" borderId="59" xfId="1" applyFont="1" applyBorder="1" applyAlignment="1">
      <alignment horizontal="center" vertical="center" wrapText="1"/>
    </xf>
    <xf numFmtId="0" fontId="43" fillId="0" borderId="92" xfId="1" applyFont="1" applyBorder="1" applyAlignment="1">
      <alignment horizontal="center" vertical="center" wrapText="1"/>
    </xf>
    <xf numFmtId="0" fontId="43" fillId="0" borderId="52" xfId="1" applyFont="1" applyBorder="1" applyAlignment="1">
      <alignment horizontal="center" vertical="center" wrapText="1"/>
    </xf>
    <xf numFmtId="176" fontId="158" fillId="2" borderId="37" xfId="0" applyNumberFormat="1" applyFont="1" applyFill="1" applyBorder="1" applyAlignment="1" applyProtection="1">
      <alignment vertical="center" shrinkToFit="1"/>
      <protection locked="0"/>
    </xf>
    <xf numFmtId="176" fontId="158" fillId="2" borderId="61" xfId="0" applyNumberFormat="1" applyFont="1" applyFill="1" applyBorder="1" applyAlignment="1" applyProtection="1">
      <alignment vertical="center" shrinkToFit="1"/>
      <protection locked="0"/>
    </xf>
    <xf numFmtId="0" fontId="43" fillId="0" borderId="37" xfId="0" applyFont="1" applyBorder="1" applyAlignment="1" applyProtection="1">
      <alignment horizontal="left" vertical="center"/>
      <protection locked="0"/>
    </xf>
    <xf numFmtId="0" fontId="43" fillId="0" borderId="38" xfId="0" applyFont="1" applyBorder="1" applyAlignment="1" applyProtection="1">
      <alignment horizontal="left" vertical="center"/>
      <protection locked="0"/>
    </xf>
    <xf numFmtId="0" fontId="43" fillId="0" borderId="61" xfId="0" applyFont="1" applyBorder="1" applyAlignment="1" applyProtection="1">
      <alignment horizontal="left" vertical="center"/>
      <protection locked="0"/>
    </xf>
    <xf numFmtId="0" fontId="43" fillId="0" borderId="70" xfId="0" applyFont="1" applyBorder="1" applyAlignment="1" applyProtection="1">
      <alignment horizontal="left" vertical="center"/>
      <protection locked="0"/>
    </xf>
    <xf numFmtId="0" fontId="43" fillId="0" borderId="7" xfId="1" applyFont="1" applyBorder="1" applyAlignment="1">
      <alignment horizontal="center" vertical="center"/>
    </xf>
    <xf numFmtId="0" fontId="43" fillId="0" borderId="6" xfId="1" applyFont="1" applyBorder="1" applyAlignment="1">
      <alignment horizontal="center" vertical="center"/>
    </xf>
    <xf numFmtId="0" fontId="43" fillId="0" borderId="8" xfId="1" applyFont="1" applyBorder="1" applyAlignment="1">
      <alignment horizontal="center" vertical="center"/>
    </xf>
    <xf numFmtId="0" fontId="43" fillId="0" borderId="24" xfId="1" applyFont="1" applyBorder="1" applyAlignment="1">
      <alignment horizontal="center" vertical="center"/>
    </xf>
    <xf numFmtId="0" fontId="43" fillId="0" borderId="25" xfId="1" applyFont="1" applyBorder="1" applyAlignment="1">
      <alignment horizontal="center" vertical="center"/>
    </xf>
    <xf numFmtId="0" fontId="43" fillId="0" borderId="26" xfId="1" applyFont="1" applyBorder="1" applyAlignment="1">
      <alignment horizontal="center" vertical="center"/>
    </xf>
    <xf numFmtId="176" fontId="43" fillId="2" borderId="7" xfId="0" applyNumberFormat="1" applyFont="1" applyFill="1" applyBorder="1" applyAlignment="1" applyProtection="1">
      <alignment horizontal="center" vertical="center" shrinkToFit="1"/>
      <protection locked="0"/>
    </xf>
    <xf numFmtId="176" fontId="43" fillId="2" borderId="6" xfId="0" applyNumberFormat="1" applyFont="1" applyFill="1" applyBorder="1" applyAlignment="1" applyProtection="1">
      <alignment horizontal="center" vertical="center" shrinkToFit="1"/>
      <protection locked="0"/>
    </xf>
    <xf numFmtId="176" fontId="43" fillId="2" borderId="24" xfId="0" applyNumberFormat="1" applyFont="1" applyFill="1" applyBorder="1" applyAlignment="1" applyProtection="1">
      <alignment horizontal="center" vertical="center" shrinkToFit="1"/>
      <protection locked="0"/>
    </xf>
    <xf numFmtId="176" fontId="43" fillId="2" borderId="25" xfId="0" applyNumberFormat="1" applyFont="1" applyFill="1" applyBorder="1" applyAlignment="1" applyProtection="1">
      <alignment horizontal="center" vertical="center" shrinkToFit="1"/>
      <protection locked="0"/>
    </xf>
    <xf numFmtId="176" fontId="43" fillId="0" borderId="6" xfId="0" applyNumberFormat="1" applyFont="1" applyBorder="1" applyAlignment="1" applyProtection="1">
      <alignment horizontal="center" vertical="center" shrinkToFit="1"/>
      <protection locked="0"/>
    </xf>
    <xf numFmtId="176" fontId="43" fillId="0" borderId="25" xfId="0" applyNumberFormat="1" applyFont="1" applyBorder="1" applyAlignment="1" applyProtection="1">
      <alignment horizontal="center" vertical="center" shrinkToFit="1"/>
      <protection locked="0"/>
    </xf>
    <xf numFmtId="176" fontId="43" fillId="2" borderId="29" xfId="0" applyNumberFormat="1" applyFont="1" applyFill="1" applyBorder="1" applyAlignment="1" applyProtection="1">
      <alignment horizontal="center" vertical="center" shrinkToFit="1"/>
      <protection locked="0"/>
    </xf>
    <xf numFmtId="176" fontId="43" fillId="2" borderId="28" xfId="0" applyNumberFormat="1" applyFont="1" applyFill="1" applyBorder="1" applyAlignment="1" applyProtection="1">
      <alignment horizontal="center" vertical="center" shrinkToFit="1"/>
      <protection locked="0"/>
    </xf>
    <xf numFmtId="0" fontId="112" fillId="6" borderId="60" xfId="21" applyFont="1" applyBorder="1" applyAlignment="1">
      <alignment horizontal="center" vertical="center"/>
    </xf>
    <xf numFmtId="0" fontId="112" fillId="6" borderId="61" xfId="21" applyFont="1" applyBorder="1" applyAlignment="1">
      <alignment horizontal="center" vertical="center"/>
    </xf>
    <xf numFmtId="0" fontId="112" fillId="6" borderId="62" xfId="21" applyFont="1" applyBorder="1" applyAlignment="1">
      <alignment horizontal="center" vertical="center"/>
    </xf>
    <xf numFmtId="0" fontId="110" fillId="6" borderId="0" xfId="21" applyFont="1" applyAlignment="1">
      <alignment horizontal="center" vertical="center"/>
    </xf>
    <xf numFmtId="0" fontId="110" fillId="10" borderId="36" xfId="21" applyFont="1" applyFill="1" applyBorder="1" applyAlignment="1">
      <alignment horizontal="center" vertical="center"/>
    </xf>
    <xf numFmtId="0" fontId="110" fillId="10" borderId="37" xfId="21" applyFont="1" applyFill="1" applyBorder="1" applyAlignment="1">
      <alignment horizontal="center" vertical="center"/>
    </xf>
    <xf numFmtId="0" fontId="110" fillId="10" borderId="38" xfId="21" applyFont="1" applyFill="1" applyBorder="1" applyAlignment="1">
      <alignment horizontal="center" vertical="center"/>
    </xf>
    <xf numFmtId="0" fontId="110" fillId="10" borderId="7" xfId="21" applyFont="1" applyFill="1" applyBorder="1" applyAlignment="1">
      <alignment horizontal="center" vertical="center"/>
    </xf>
    <xf numFmtId="0" fontId="110" fillId="10" borderId="6" xfId="21" applyFont="1" applyFill="1" applyBorder="1" applyAlignment="1">
      <alignment horizontal="center" vertical="center"/>
    </xf>
    <xf numFmtId="0" fontId="110" fillId="10" borderId="29" xfId="21" applyFont="1" applyFill="1" applyBorder="1" applyAlignment="1">
      <alignment horizontal="center" vertical="center"/>
    </xf>
    <xf numFmtId="0" fontId="110" fillId="11" borderId="4" xfId="21" applyFont="1" applyFill="1" applyBorder="1" applyAlignment="1">
      <alignment horizontal="center" vertical="center"/>
    </xf>
    <xf numFmtId="0" fontId="110" fillId="11" borderId="5" xfId="21" applyFont="1" applyFill="1" applyBorder="1" applyAlignment="1">
      <alignment horizontal="center" vertical="center"/>
    </xf>
    <xf numFmtId="0" fontId="110" fillId="11" borderId="3" xfId="21" applyFont="1" applyFill="1" applyBorder="1" applyAlignment="1">
      <alignment horizontal="center" vertical="center"/>
    </xf>
    <xf numFmtId="0" fontId="119" fillId="7" borderId="39" xfId="21" applyFont="1" applyFill="1" applyBorder="1" applyAlignment="1">
      <alignment horizontal="center" vertical="center" shrinkToFit="1"/>
    </xf>
    <xf numFmtId="0" fontId="119" fillId="7" borderId="41" xfId="21" applyFont="1" applyFill="1" applyBorder="1" applyAlignment="1">
      <alignment horizontal="center" vertical="center" shrinkToFit="1"/>
    </xf>
    <xf numFmtId="0" fontId="119" fillId="7" borderId="40" xfId="21" applyFont="1" applyFill="1" applyBorder="1" applyAlignment="1">
      <alignment horizontal="center" vertical="center" shrinkToFit="1"/>
    </xf>
    <xf numFmtId="0" fontId="110" fillId="12" borderId="92" xfId="21" applyFont="1" applyFill="1" applyBorder="1" applyAlignment="1">
      <alignment horizontal="center" vertical="center"/>
    </xf>
    <xf numFmtId="0" fontId="110" fillId="9" borderId="60" xfId="21" applyFont="1" applyFill="1" applyBorder="1" applyAlignment="1">
      <alignment horizontal="left" vertical="center"/>
    </xf>
    <xf numFmtId="0" fontId="110" fillId="9" borderId="61" xfId="21" applyFont="1" applyFill="1" applyBorder="1" applyAlignment="1">
      <alignment horizontal="left" vertical="center"/>
    </xf>
    <xf numFmtId="0" fontId="110" fillId="9" borderId="70" xfId="21" applyFont="1" applyFill="1" applyBorder="1" applyAlignment="1">
      <alignment horizontal="left" vertical="center"/>
    </xf>
    <xf numFmtId="0" fontId="110" fillId="14" borderId="156" xfId="21" applyFont="1" applyFill="1" applyBorder="1" applyAlignment="1">
      <alignment horizontal="center" vertical="center" wrapText="1"/>
    </xf>
    <xf numFmtId="0" fontId="110" fillId="14" borderId="6" xfId="21" applyFont="1" applyFill="1" applyBorder="1" applyAlignment="1">
      <alignment horizontal="center" vertical="center" wrapText="1"/>
    </xf>
    <xf numFmtId="0" fontId="110" fillId="14" borderId="8" xfId="21" applyFont="1" applyFill="1" applyBorder="1" applyAlignment="1">
      <alignment horizontal="center" vertical="center" wrapText="1"/>
    </xf>
    <xf numFmtId="0" fontId="110" fillId="6" borderId="22" xfId="21" applyFont="1" applyBorder="1" applyAlignment="1">
      <alignment horizontal="center" vertical="center"/>
    </xf>
    <xf numFmtId="0" fontId="110" fillId="14" borderId="164" xfId="21" applyFont="1" applyFill="1" applyBorder="1" applyAlignment="1">
      <alignment horizontal="center" vertical="center"/>
    </xf>
    <xf numFmtId="0" fontId="110" fillId="14" borderId="165" xfId="21" applyFont="1" applyFill="1" applyBorder="1" applyAlignment="1">
      <alignment horizontal="center" vertical="center"/>
    </xf>
    <xf numFmtId="0" fontId="110" fillId="8" borderId="162" xfId="21" applyFont="1" applyFill="1" applyBorder="1" applyAlignment="1">
      <alignment vertical="center"/>
    </xf>
    <xf numFmtId="0" fontId="110" fillId="8" borderId="163" xfId="21" applyFont="1" applyFill="1" applyBorder="1" applyAlignment="1">
      <alignment vertical="center"/>
    </xf>
    <xf numFmtId="0" fontId="110" fillId="8" borderId="162" xfId="21" applyFont="1" applyFill="1" applyBorder="1" applyAlignment="1">
      <alignment horizontal="center" vertical="center"/>
    </xf>
    <xf numFmtId="0" fontId="110" fillId="8" borderId="171" xfId="21" applyFont="1" applyFill="1" applyBorder="1" applyAlignment="1">
      <alignment horizontal="center" vertical="center"/>
    </xf>
    <xf numFmtId="0" fontId="110" fillId="13" borderId="158" xfId="21" applyFont="1" applyFill="1" applyBorder="1" applyAlignment="1">
      <alignment horizontal="center" vertical="center"/>
    </xf>
    <xf numFmtId="0" fontId="109" fillId="6" borderId="159" xfId="21" applyBorder="1" applyAlignment="1">
      <alignment horizontal="center" vertical="center"/>
    </xf>
    <xf numFmtId="0" fontId="110" fillId="14" borderId="160" xfId="21" applyFont="1" applyFill="1" applyBorder="1" applyAlignment="1">
      <alignment horizontal="center" vertical="center"/>
    </xf>
    <xf numFmtId="0" fontId="110" fillId="14" borderId="161" xfId="21" applyFont="1" applyFill="1" applyBorder="1" applyAlignment="1">
      <alignment horizontal="center" vertical="center"/>
    </xf>
    <xf numFmtId="0" fontId="110" fillId="14" borderId="162" xfId="21" applyFont="1" applyFill="1" applyBorder="1" applyAlignment="1">
      <alignment horizontal="center" vertical="center"/>
    </xf>
    <xf numFmtId="0" fontId="110" fillId="14" borderId="163" xfId="21" applyFont="1" applyFill="1" applyBorder="1" applyAlignment="1">
      <alignment horizontal="center" vertical="center"/>
    </xf>
    <xf numFmtId="0" fontId="110" fillId="8" borderId="178" xfId="21" applyFont="1" applyFill="1" applyBorder="1" applyAlignment="1">
      <alignment horizontal="center" vertical="center"/>
    </xf>
    <xf numFmtId="0" fontId="109" fillId="8" borderId="179" xfId="21" applyFill="1" applyBorder="1" applyAlignment="1">
      <alignment horizontal="center" vertical="center"/>
    </xf>
    <xf numFmtId="0" fontId="110" fillId="8" borderId="180" xfId="21" applyFont="1" applyFill="1" applyBorder="1" applyAlignment="1">
      <alignment horizontal="right" vertical="center"/>
    </xf>
    <xf numFmtId="0" fontId="110" fillId="8" borderId="181" xfId="21" applyFont="1" applyFill="1" applyBorder="1" applyAlignment="1">
      <alignment horizontal="right" vertical="center"/>
    </xf>
    <xf numFmtId="0" fontId="110" fillId="8" borderId="182" xfId="21" applyFont="1" applyFill="1" applyBorder="1" applyAlignment="1">
      <alignment vertical="center"/>
    </xf>
    <xf numFmtId="0" fontId="110" fillId="8" borderId="181" xfId="21" applyFont="1" applyFill="1" applyBorder="1" applyAlignment="1">
      <alignment vertical="center"/>
    </xf>
    <xf numFmtId="0" fontId="110" fillId="0" borderId="184" xfId="21" applyFont="1" applyFill="1" applyBorder="1" applyAlignment="1">
      <alignment horizontal="center" vertical="center"/>
    </xf>
    <xf numFmtId="0" fontId="110" fillId="0" borderId="185" xfId="21" applyFont="1" applyFill="1" applyBorder="1" applyAlignment="1">
      <alignment horizontal="center" vertical="center"/>
    </xf>
    <xf numFmtId="0" fontId="110" fillId="9" borderId="60" xfId="21" applyFont="1" applyFill="1" applyBorder="1" applyAlignment="1">
      <alignment horizontal="center" vertical="center"/>
    </xf>
    <xf numFmtId="0" fontId="110" fillId="9" borderId="61" xfId="21" applyFont="1" applyFill="1" applyBorder="1" applyAlignment="1">
      <alignment horizontal="center" vertical="center"/>
    </xf>
    <xf numFmtId="0" fontId="110" fillId="9" borderId="70" xfId="21" applyFont="1" applyFill="1" applyBorder="1" applyAlignment="1">
      <alignment horizontal="center" vertical="center"/>
    </xf>
    <xf numFmtId="0" fontId="110" fillId="8" borderId="168" xfId="21" applyFont="1" applyFill="1" applyBorder="1" applyAlignment="1">
      <alignment horizontal="center" vertical="center"/>
    </xf>
    <xf numFmtId="0" fontId="109" fillId="8" borderId="169" xfId="21" applyFill="1" applyBorder="1" applyAlignment="1">
      <alignment horizontal="center" vertical="center"/>
    </xf>
    <xf numFmtId="0" fontId="110" fillId="8" borderId="170" xfId="21" applyFont="1" applyFill="1" applyBorder="1" applyAlignment="1">
      <alignment horizontal="right" vertical="center"/>
    </xf>
    <xf numFmtId="0" fontId="110" fillId="8" borderId="163" xfId="21" applyFont="1" applyFill="1" applyBorder="1" applyAlignment="1">
      <alignment horizontal="right" vertical="center"/>
    </xf>
    <xf numFmtId="0" fontId="110" fillId="8" borderId="60" xfId="21" applyFont="1" applyFill="1" applyBorder="1" applyAlignment="1">
      <alignment horizontal="center" vertical="center"/>
    </xf>
    <xf numFmtId="0" fontId="109" fillId="6" borderId="61" xfId="21" applyBorder="1" applyAlignment="1">
      <alignment horizontal="center" vertical="center"/>
    </xf>
    <xf numFmtId="0" fontId="110" fillId="13" borderId="75" xfId="21" applyFont="1" applyFill="1" applyBorder="1" applyAlignment="1">
      <alignment horizontal="center" vertical="center"/>
    </xf>
    <xf numFmtId="0" fontId="110" fillId="13" borderId="61" xfId="21" applyFont="1" applyFill="1" applyBorder="1" applyAlignment="1">
      <alignment horizontal="center" vertical="center"/>
    </xf>
    <xf numFmtId="0" fontId="110" fillId="13" borderId="62" xfId="21" applyFont="1" applyFill="1" applyBorder="1" applyAlignment="1">
      <alignment horizontal="center" vertical="center"/>
    </xf>
    <xf numFmtId="0" fontId="110" fillId="8" borderId="52" xfId="21" applyFont="1" applyFill="1" applyBorder="1" applyAlignment="1">
      <alignment horizontal="center" vertical="center"/>
    </xf>
    <xf numFmtId="0" fontId="110" fillId="8" borderId="63" xfId="21" applyFont="1" applyFill="1" applyBorder="1" applyAlignment="1">
      <alignment horizontal="center" vertical="center"/>
    </xf>
    <xf numFmtId="0" fontId="110" fillId="7" borderId="1" xfId="21" applyFont="1" applyFill="1" applyBorder="1" applyAlignment="1">
      <alignment horizontal="center" vertical="center"/>
    </xf>
    <xf numFmtId="0" fontId="110" fillId="7" borderId="160" xfId="21" applyFont="1" applyFill="1" applyBorder="1" applyAlignment="1">
      <alignment horizontal="center" vertical="center"/>
    </xf>
    <xf numFmtId="0" fontId="110" fillId="7" borderId="0" xfId="21" applyFont="1" applyFill="1" applyAlignment="1">
      <alignment horizontal="center" vertical="center"/>
    </xf>
    <xf numFmtId="0" fontId="110" fillId="7" borderId="161" xfId="21" applyFont="1" applyFill="1" applyBorder="1" applyAlignment="1">
      <alignment horizontal="center" vertical="center"/>
    </xf>
    <xf numFmtId="0" fontId="110" fillId="0" borderId="162" xfId="21" applyFont="1" applyFill="1" applyBorder="1" applyAlignment="1">
      <alignment horizontal="center" vertical="center"/>
    </xf>
    <xf numFmtId="0" fontId="110" fillId="0" borderId="170" xfId="21" applyFont="1" applyFill="1" applyBorder="1" applyAlignment="1">
      <alignment horizontal="center" vertical="center"/>
    </xf>
    <xf numFmtId="0" fontId="110" fillId="11" borderId="7" xfId="21" applyFont="1" applyFill="1" applyBorder="1" applyAlignment="1">
      <alignment horizontal="center" vertical="center"/>
    </xf>
    <xf numFmtId="0" fontId="110" fillId="11" borderId="6" xfId="21" applyFont="1" applyFill="1" applyBorder="1" applyAlignment="1">
      <alignment horizontal="center" vertical="center"/>
    </xf>
    <xf numFmtId="0" fontId="110" fillId="11" borderId="29" xfId="21" applyFont="1" applyFill="1" applyBorder="1" applyAlignment="1">
      <alignment horizontal="center" vertical="center"/>
    </xf>
    <xf numFmtId="0" fontId="110" fillId="8" borderId="182" xfId="21" applyFont="1" applyFill="1" applyBorder="1" applyAlignment="1">
      <alignment horizontal="center" vertical="center"/>
    </xf>
    <xf numFmtId="0" fontId="110" fillId="8" borderId="183" xfId="21" applyFont="1" applyFill="1" applyBorder="1" applyAlignment="1">
      <alignment horizontal="center" vertical="center"/>
    </xf>
    <xf numFmtId="0" fontId="110" fillId="8" borderId="173" xfId="21" applyFont="1" applyFill="1" applyBorder="1" applyAlignment="1">
      <alignment horizontal="center" vertical="center"/>
    </xf>
    <xf numFmtId="0" fontId="110" fillId="8" borderId="44" xfId="21" applyFont="1" applyFill="1" applyBorder="1" applyAlignment="1">
      <alignment horizontal="center" vertical="center"/>
    </xf>
    <xf numFmtId="0" fontId="110" fillId="8" borderId="174" xfId="21" applyFont="1" applyFill="1" applyBorder="1" applyAlignment="1">
      <alignment horizontal="center" vertical="center"/>
    </xf>
    <xf numFmtId="0" fontId="110" fillId="13" borderId="187" xfId="21" applyFont="1" applyFill="1" applyBorder="1" applyAlignment="1">
      <alignment horizontal="center" vertical="center"/>
    </xf>
    <xf numFmtId="0" fontId="109" fillId="6" borderId="110" xfId="21" applyBorder="1" applyAlignment="1">
      <alignment horizontal="center" vertical="center"/>
    </xf>
    <xf numFmtId="0" fontId="110" fillId="8" borderId="48" xfId="21" applyFont="1" applyFill="1" applyBorder="1" applyAlignment="1">
      <alignment horizontal="center" vertical="center"/>
    </xf>
    <xf numFmtId="0" fontId="109" fillId="8" borderId="46" xfId="21" applyFill="1" applyBorder="1" applyAlignment="1">
      <alignment horizontal="center" vertical="center"/>
    </xf>
    <xf numFmtId="0" fontId="109" fillId="8" borderId="50" xfId="21" applyFill="1" applyBorder="1" applyAlignment="1">
      <alignment horizontal="center" vertical="center"/>
    </xf>
    <xf numFmtId="0" fontId="109" fillId="8" borderId="27" xfId="21" applyFill="1" applyBorder="1" applyAlignment="1">
      <alignment horizontal="center" vertical="center"/>
    </xf>
    <xf numFmtId="0" fontId="109" fillId="8" borderId="25" xfId="21" applyFill="1" applyBorder="1" applyAlignment="1">
      <alignment horizontal="center" vertical="center"/>
    </xf>
    <xf numFmtId="0" fontId="109" fillId="8" borderId="28" xfId="21" applyFill="1" applyBorder="1" applyAlignment="1">
      <alignment horizontal="center" vertical="center"/>
    </xf>
    <xf numFmtId="0" fontId="120" fillId="0" borderId="176" xfId="21" applyFont="1" applyFill="1" applyBorder="1" applyAlignment="1">
      <alignment horizontal="left" vertical="top" wrapText="1"/>
    </xf>
    <xf numFmtId="0" fontId="121" fillId="0" borderId="0" xfId="21" applyFont="1" applyFill="1" applyAlignment="1">
      <alignment horizontal="left" vertical="top" wrapText="1"/>
    </xf>
    <xf numFmtId="0" fontId="121" fillId="0" borderId="22" xfId="21" applyFont="1" applyFill="1" applyBorder="1" applyAlignment="1">
      <alignment horizontal="left" vertical="top" wrapText="1"/>
    </xf>
    <xf numFmtId="0" fontId="109" fillId="6" borderId="52" xfId="21" applyBorder="1" applyAlignment="1">
      <alignment horizontal="center" vertical="center"/>
    </xf>
    <xf numFmtId="0" fontId="110" fillId="0" borderId="190" xfId="21" applyFont="1" applyFill="1" applyBorder="1" applyAlignment="1">
      <alignment horizontal="center" vertical="center"/>
    </xf>
    <xf numFmtId="0" fontId="110" fillId="0" borderId="186" xfId="21" applyFont="1" applyFill="1" applyBorder="1" applyAlignment="1">
      <alignment horizontal="center" vertical="center"/>
    </xf>
    <xf numFmtId="0" fontId="110" fillId="7" borderId="184" xfId="21" applyFont="1" applyFill="1" applyBorder="1" applyAlignment="1">
      <alignment horizontal="center" vertical="center"/>
    </xf>
    <xf numFmtId="0" fontId="110" fillId="7" borderId="185" xfId="21" applyFont="1" applyFill="1" applyBorder="1" applyAlignment="1">
      <alignment horizontal="center" vertical="center"/>
    </xf>
    <xf numFmtId="0" fontId="110" fillId="7" borderId="189" xfId="21" applyFont="1" applyFill="1" applyBorder="1" applyAlignment="1">
      <alignment horizontal="center" vertical="center"/>
    </xf>
    <xf numFmtId="0" fontId="110" fillId="0" borderId="182" xfId="21" applyFont="1" applyFill="1" applyBorder="1" applyAlignment="1">
      <alignment horizontal="center" vertical="center"/>
    </xf>
    <xf numFmtId="0" fontId="110" fillId="0" borderId="46" xfId="21" applyFont="1" applyFill="1" applyBorder="1" applyAlignment="1">
      <alignment horizontal="center" vertical="center"/>
    </xf>
    <xf numFmtId="0" fontId="110" fillId="0" borderId="189" xfId="21" applyFont="1" applyFill="1" applyBorder="1" applyAlignment="1">
      <alignment horizontal="center" vertical="center"/>
    </xf>
    <xf numFmtId="0" fontId="110" fillId="12" borderId="187" xfId="21" applyFont="1" applyFill="1" applyBorder="1" applyAlignment="1">
      <alignment horizontal="center" vertical="center" wrapText="1"/>
    </xf>
    <xf numFmtId="0" fontId="110" fillId="12" borderId="65" xfId="21" applyFont="1" applyFill="1" applyBorder="1" applyAlignment="1">
      <alignment horizontal="center" vertical="center" wrapText="1"/>
    </xf>
    <xf numFmtId="0" fontId="110" fillId="8" borderId="61" xfId="21" applyFont="1" applyFill="1" applyBorder="1" applyAlignment="1">
      <alignment horizontal="center" vertical="center"/>
    </xf>
    <xf numFmtId="0" fontId="110" fillId="8" borderId="62" xfId="21" applyFont="1" applyFill="1" applyBorder="1" applyAlignment="1">
      <alignment horizontal="center" vertical="center"/>
    </xf>
    <xf numFmtId="0" fontId="110" fillId="8" borderId="70" xfId="21" applyFont="1" applyFill="1" applyBorder="1" applyAlignment="1">
      <alignment horizontal="center" vertical="center"/>
    </xf>
    <xf numFmtId="0" fontId="110" fillId="12" borderId="60" xfId="21" applyFont="1" applyFill="1" applyBorder="1" applyAlignment="1">
      <alignment horizontal="center" vertical="center"/>
    </xf>
    <xf numFmtId="0" fontId="109" fillId="12" borderId="62" xfId="21" applyFill="1" applyBorder="1" applyAlignment="1">
      <alignment horizontal="center" vertical="center"/>
    </xf>
    <xf numFmtId="38" fontId="110" fillId="8" borderId="52" xfId="22" applyFont="1" applyFill="1" applyBorder="1" applyAlignment="1">
      <alignment horizontal="left" vertical="center"/>
    </xf>
    <xf numFmtId="0" fontId="110" fillId="12" borderId="144" xfId="21" applyFont="1" applyFill="1" applyBorder="1" applyAlignment="1">
      <alignment vertical="center" wrapText="1"/>
    </xf>
    <xf numFmtId="0" fontId="109" fillId="12" borderId="111" xfId="21" applyFill="1" applyBorder="1" applyAlignment="1">
      <alignment vertical="center" wrapText="1"/>
    </xf>
    <xf numFmtId="0" fontId="110" fillId="8" borderId="60" xfId="21" applyFont="1" applyFill="1" applyBorder="1" applyAlignment="1">
      <alignment vertical="center"/>
    </xf>
    <xf numFmtId="0" fontId="109" fillId="8" borderId="62" xfId="21" applyFill="1" applyBorder="1" applyAlignment="1">
      <alignment vertical="center"/>
    </xf>
    <xf numFmtId="0" fontId="109" fillId="8" borderId="70" xfId="21" applyFill="1" applyBorder="1" applyAlignment="1">
      <alignment vertical="center"/>
    </xf>
    <xf numFmtId="0" fontId="110" fillId="7" borderId="60" xfId="21" applyFont="1" applyFill="1" applyBorder="1" applyAlignment="1">
      <alignment horizontal="center" vertical="center"/>
    </xf>
    <xf numFmtId="0" fontId="109" fillId="7" borderId="62" xfId="21" applyFill="1" applyBorder="1" applyAlignment="1">
      <alignment vertical="center"/>
    </xf>
    <xf numFmtId="0" fontId="110" fillId="12" borderId="48" xfId="21" applyFont="1" applyFill="1" applyBorder="1" applyAlignment="1">
      <alignment horizontal="center" vertical="center"/>
    </xf>
    <xf numFmtId="0" fontId="110" fillId="12" borderId="46" xfId="21" applyFont="1" applyFill="1" applyBorder="1" applyAlignment="1">
      <alignment horizontal="center" vertical="center"/>
    </xf>
    <xf numFmtId="0" fontId="110" fillId="8" borderId="144" xfId="21" applyFont="1" applyFill="1" applyBorder="1" applyAlignment="1">
      <alignment horizontal="center" vertical="center"/>
    </xf>
    <xf numFmtId="0" fontId="110" fillId="8" borderId="192" xfId="21" applyFont="1" applyFill="1" applyBorder="1" applyAlignment="1">
      <alignment horizontal="center" vertical="center"/>
    </xf>
    <xf numFmtId="0" fontId="110" fillId="11" borderId="68" xfId="21" applyFont="1" applyFill="1" applyBorder="1" applyAlignment="1">
      <alignment horizontal="center" vertical="center"/>
    </xf>
    <xf numFmtId="0" fontId="110" fillId="11" borderId="37" xfId="21" applyFont="1" applyFill="1" applyBorder="1" applyAlignment="1">
      <alignment horizontal="center" vertical="center"/>
    </xf>
    <xf numFmtId="0" fontId="110" fillId="11" borderId="58" xfId="21" applyFont="1" applyFill="1" applyBorder="1" applyAlignment="1">
      <alignment horizontal="center" vertical="center"/>
    </xf>
    <xf numFmtId="0" fontId="110" fillId="10" borderId="48" xfId="21" applyFont="1" applyFill="1" applyBorder="1" applyAlignment="1">
      <alignment horizontal="center" vertical="center" wrapText="1"/>
    </xf>
    <xf numFmtId="0" fontId="110" fillId="10" borderId="46" xfId="21" applyFont="1" applyFill="1" applyBorder="1" applyAlignment="1">
      <alignment horizontal="center" vertical="center"/>
    </xf>
    <xf numFmtId="0" fontId="109" fillId="6" borderId="47" xfId="21" applyBorder="1" applyAlignment="1">
      <alignment vertical="center"/>
    </xf>
    <xf numFmtId="0" fontId="110" fillId="10" borderId="49" xfId="21" applyFont="1" applyFill="1" applyBorder="1" applyAlignment="1">
      <alignment horizontal="center" vertical="center"/>
    </xf>
    <xf numFmtId="0" fontId="110" fillId="10" borderId="44" xfId="21" applyFont="1" applyFill="1" applyBorder="1" applyAlignment="1">
      <alignment horizontal="center" vertical="center"/>
    </xf>
    <xf numFmtId="0" fontId="109" fillId="6" borderId="53" xfId="21" applyBorder="1" applyAlignment="1">
      <alignment vertical="center"/>
    </xf>
    <xf numFmtId="0" fontId="110" fillId="12" borderId="144" xfId="21" applyFont="1" applyFill="1" applyBorder="1" applyAlignment="1">
      <alignment horizontal="center" vertical="center"/>
    </xf>
    <xf numFmtId="0" fontId="110" fillId="12" borderId="66" xfId="21" applyFont="1" applyFill="1" applyBorder="1" applyAlignment="1">
      <alignment horizontal="center" vertical="center"/>
    </xf>
    <xf numFmtId="0" fontId="110" fillId="8" borderId="52" xfId="21" applyFont="1" applyFill="1" applyBorder="1" applyAlignment="1">
      <alignment horizontal="center" vertical="center" shrinkToFit="1"/>
    </xf>
    <xf numFmtId="0" fontId="110" fillId="6" borderId="60" xfId="21" applyFont="1" applyBorder="1" applyAlignment="1">
      <alignment horizontal="left" vertical="center"/>
    </xf>
    <xf numFmtId="0" fontId="109" fillId="6" borderId="62" xfId="21" applyBorder="1" applyAlignment="1">
      <alignment horizontal="left" vertical="center"/>
    </xf>
    <xf numFmtId="0" fontId="115" fillId="7" borderId="52" xfId="21" applyFont="1" applyFill="1" applyBorder="1" applyAlignment="1">
      <alignment horizontal="center" vertical="center" shrinkToFit="1"/>
    </xf>
    <xf numFmtId="0" fontId="110" fillId="11" borderId="60" xfId="21" applyFont="1" applyFill="1" applyBorder="1" applyAlignment="1">
      <alignment horizontal="center" vertical="center"/>
    </xf>
    <xf numFmtId="0" fontId="110" fillId="11" borderId="61" xfId="21" applyFont="1" applyFill="1" applyBorder="1" applyAlignment="1">
      <alignment horizontal="center" vertical="center"/>
    </xf>
    <xf numFmtId="0" fontId="110" fillId="11" borderId="62" xfId="21" applyFont="1" applyFill="1" applyBorder="1" applyAlignment="1">
      <alignment horizontal="center" vertical="center"/>
    </xf>
    <xf numFmtId="0" fontId="110" fillId="0" borderId="52" xfId="21" applyFont="1" applyFill="1" applyBorder="1" applyAlignment="1">
      <alignment horizontal="center" vertical="center" shrinkToFit="1"/>
    </xf>
    <xf numFmtId="0" fontId="110" fillId="8" borderId="60" xfId="21" applyFont="1" applyFill="1" applyBorder="1" applyAlignment="1">
      <alignment horizontal="left" vertical="center"/>
    </xf>
    <xf numFmtId="0" fontId="110" fillId="8" borderId="61" xfId="21" applyFont="1" applyFill="1" applyBorder="1" applyAlignment="1">
      <alignment horizontal="left" vertical="center"/>
    </xf>
    <xf numFmtId="0" fontId="110" fillId="8" borderId="62" xfId="21" applyFont="1" applyFill="1" applyBorder="1" applyAlignment="1">
      <alignment horizontal="left" vertical="center"/>
    </xf>
    <xf numFmtId="0" fontId="110" fillId="7" borderId="61" xfId="21" applyFont="1" applyFill="1" applyBorder="1" applyAlignment="1">
      <alignment horizontal="center" vertical="center"/>
    </xf>
    <xf numFmtId="0" fontId="110" fillId="7" borderId="62" xfId="21" applyFont="1" applyFill="1" applyBorder="1" applyAlignment="1">
      <alignment horizontal="center" vertical="center"/>
    </xf>
    <xf numFmtId="0" fontId="110" fillId="12" borderId="47" xfId="21" applyFont="1" applyFill="1" applyBorder="1" applyAlignment="1">
      <alignment horizontal="center" vertical="center"/>
    </xf>
    <xf numFmtId="0" fontId="110" fillId="12" borderId="1" xfId="21" applyFont="1" applyFill="1" applyBorder="1" applyAlignment="1">
      <alignment horizontal="center" vertical="center"/>
    </xf>
    <xf numFmtId="0" fontId="110" fillId="12" borderId="0" xfId="21" applyFont="1" applyFill="1" applyAlignment="1">
      <alignment horizontal="center" vertical="center"/>
    </xf>
    <xf numFmtId="0" fontId="110" fillId="12" borderId="2" xfId="21" applyFont="1" applyFill="1" applyBorder="1" applyAlignment="1">
      <alignment horizontal="center" vertical="center"/>
    </xf>
    <xf numFmtId="0" fontId="110" fillId="12" borderId="49" xfId="21" applyFont="1" applyFill="1" applyBorder="1" applyAlignment="1">
      <alignment horizontal="center" vertical="center"/>
    </xf>
    <xf numFmtId="0" fontId="110" fillId="12" borderId="44" xfId="21" applyFont="1" applyFill="1" applyBorder="1" applyAlignment="1">
      <alignment horizontal="center" vertical="center"/>
    </xf>
    <xf numFmtId="0" fontId="110" fillId="12" borderId="53" xfId="21" applyFont="1" applyFill="1" applyBorder="1" applyAlignment="1">
      <alignment horizontal="center" vertical="center"/>
    </xf>
    <xf numFmtId="0" fontId="119" fillId="12" borderId="60" xfId="21" applyFont="1" applyFill="1" applyBorder="1" applyAlignment="1">
      <alignment horizontal="left" vertical="center" wrapText="1"/>
    </xf>
    <xf numFmtId="0" fontId="124" fillId="6" borderId="61" xfId="21" applyFont="1" applyBorder="1" applyAlignment="1">
      <alignment horizontal="left" vertical="center"/>
    </xf>
    <xf numFmtId="0" fontId="124" fillId="6" borderId="62" xfId="21" applyFont="1" applyBorder="1" applyAlignment="1">
      <alignment horizontal="left" vertical="center"/>
    </xf>
    <xf numFmtId="0" fontId="110" fillId="12" borderId="144" xfId="21" applyFont="1" applyFill="1" applyBorder="1" applyAlignment="1">
      <alignment horizontal="center" vertical="center" wrapText="1"/>
    </xf>
    <xf numFmtId="0" fontId="110" fillId="12" borderId="66" xfId="21" applyFont="1" applyFill="1" applyBorder="1" applyAlignment="1">
      <alignment horizontal="center" vertical="center" wrapText="1"/>
    </xf>
    <xf numFmtId="0" fontId="110" fillId="8" borderId="48" xfId="21" applyFont="1" applyFill="1" applyBorder="1" applyAlignment="1">
      <alignment horizontal="center" vertical="center" wrapText="1"/>
    </xf>
    <xf numFmtId="0" fontId="110" fillId="8" borderId="46" xfId="21" applyFont="1" applyFill="1" applyBorder="1" applyAlignment="1">
      <alignment horizontal="center" vertical="center" wrapText="1"/>
    </xf>
    <xf numFmtId="0" fontId="110" fillId="8" borderId="47" xfId="21" applyFont="1" applyFill="1" applyBorder="1" applyAlignment="1">
      <alignment horizontal="center" vertical="center" wrapText="1"/>
    </xf>
    <xf numFmtId="0" fontId="110" fillId="8" borderId="49" xfId="21" applyFont="1" applyFill="1" applyBorder="1" applyAlignment="1">
      <alignment horizontal="center" vertical="center" wrapText="1"/>
    </xf>
    <xf numFmtId="0" fontId="110" fillId="8" borderId="44" xfId="21" applyFont="1" applyFill="1" applyBorder="1" applyAlignment="1">
      <alignment horizontal="center" vertical="center" wrapText="1"/>
    </xf>
    <xf numFmtId="0" fontId="110" fillId="8" borderId="53" xfId="21" applyFont="1" applyFill="1" applyBorder="1" applyAlignment="1">
      <alignment horizontal="center" vertical="center" wrapText="1"/>
    </xf>
    <xf numFmtId="0" fontId="110" fillId="8" borderId="46" xfId="21" applyFont="1" applyFill="1" applyBorder="1" applyAlignment="1">
      <alignment horizontal="center" vertical="center"/>
    </xf>
    <xf numFmtId="0" fontId="110" fillId="8" borderId="47" xfId="21" applyFont="1" applyFill="1" applyBorder="1" applyAlignment="1">
      <alignment horizontal="center" vertical="center"/>
    </xf>
    <xf numFmtId="0" fontId="110" fillId="8" borderId="49" xfId="21" applyFont="1" applyFill="1" applyBorder="1" applyAlignment="1">
      <alignment horizontal="center" vertical="center"/>
    </xf>
    <xf numFmtId="0" fontId="110" fillId="8" borderId="53" xfId="21" applyFont="1" applyFill="1" applyBorder="1" applyAlignment="1">
      <alignment horizontal="center" vertical="center"/>
    </xf>
    <xf numFmtId="49" fontId="110" fillId="8" borderId="60" xfId="21" applyNumberFormat="1" applyFont="1" applyFill="1" applyBorder="1" applyAlignment="1">
      <alignment horizontal="left" vertical="center"/>
    </xf>
    <xf numFmtId="0" fontId="125" fillId="9" borderId="36" xfId="0" applyFont="1" applyFill="1" applyBorder="1" applyAlignment="1">
      <alignment horizontal="center" vertical="center"/>
    </xf>
    <xf numFmtId="0" fontId="125" fillId="9" borderId="37" xfId="0" applyFont="1" applyFill="1" applyBorder="1" applyAlignment="1">
      <alignment horizontal="center" vertical="center"/>
    </xf>
    <xf numFmtId="0" fontId="125" fillId="9" borderId="38" xfId="0" applyFont="1" applyFill="1" applyBorder="1" applyAlignment="1">
      <alignment horizontal="center" vertical="center"/>
    </xf>
    <xf numFmtId="0" fontId="37" fillId="9" borderId="24" xfId="0" applyFont="1" applyFill="1" applyBorder="1" applyAlignment="1">
      <alignment horizontal="center" vertical="center"/>
    </xf>
    <xf numFmtId="0" fontId="37" fillId="9" borderId="34" xfId="0" applyFont="1" applyFill="1" applyBorder="1" applyAlignment="1">
      <alignment horizontal="center" vertical="center"/>
    </xf>
    <xf numFmtId="0" fontId="37" fillId="9" borderId="35" xfId="0" applyFont="1" applyFill="1" applyBorder="1" applyAlignment="1">
      <alignment horizontal="center" vertical="center"/>
    </xf>
    <xf numFmtId="0" fontId="37" fillId="9" borderId="25" xfId="0" applyFont="1" applyFill="1" applyBorder="1" applyAlignment="1">
      <alignment horizontal="center" vertical="center"/>
    </xf>
    <xf numFmtId="0" fontId="37" fillId="9" borderId="39" xfId="0" applyFont="1" applyFill="1" applyBorder="1" applyAlignment="1">
      <alignment horizontal="center" vertical="center"/>
    </xf>
    <xf numFmtId="0" fontId="37" fillId="9" borderId="40" xfId="0" applyFont="1" applyFill="1" applyBorder="1" applyAlignment="1">
      <alignment horizontal="center" vertical="center"/>
    </xf>
    <xf numFmtId="0" fontId="37" fillId="9" borderId="142" xfId="0" applyFont="1" applyFill="1" applyBorder="1" applyAlignment="1">
      <alignment horizontal="center" vertical="center"/>
    </xf>
    <xf numFmtId="0" fontId="37" fillId="9" borderId="143" xfId="0" applyFont="1" applyFill="1" applyBorder="1" applyAlignment="1">
      <alignment horizontal="center" vertical="center"/>
    </xf>
    <xf numFmtId="0" fontId="37" fillId="9" borderId="28" xfId="0" applyFont="1" applyFill="1" applyBorder="1" applyAlignment="1">
      <alignment horizontal="center" vertical="center"/>
    </xf>
    <xf numFmtId="0" fontId="110" fillId="12" borderId="61" xfId="21" applyFont="1" applyFill="1" applyBorder="1" applyAlignment="1">
      <alignment horizontal="center" vertical="center"/>
    </xf>
    <xf numFmtId="0" fontId="110" fillId="12" borderId="62" xfId="21" applyFont="1" applyFill="1" applyBorder="1" applyAlignment="1">
      <alignment horizontal="center" vertical="center"/>
    </xf>
    <xf numFmtId="0" fontId="110" fillId="9" borderId="62" xfId="21" applyFont="1" applyFill="1" applyBorder="1" applyAlignment="1">
      <alignment horizontal="center" vertical="center"/>
    </xf>
    <xf numFmtId="49" fontId="110" fillId="9" borderId="60" xfId="21" applyNumberFormat="1" applyFont="1" applyFill="1" applyBorder="1" applyAlignment="1">
      <alignment horizontal="center" vertical="center"/>
    </xf>
    <xf numFmtId="0" fontId="110" fillId="0" borderId="60" xfId="21" applyFont="1" applyFill="1" applyBorder="1" applyAlignment="1">
      <alignment horizontal="left" vertical="center"/>
    </xf>
    <xf numFmtId="0" fontId="110" fillId="0" borderId="61" xfId="21" applyFont="1" applyFill="1" applyBorder="1" applyAlignment="1">
      <alignment horizontal="left" vertical="center"/>
    </xf>
    <xf numFmtId="0" fontId="109" fillId="6" borderId="62" xfId="21" applyBorder="1" applyAlignment="1">
      <alignment vertical="center"/>
    </xf>
    <xf numFmtId="0" fontId="110" fillId="9" borderId="48" xfId="21" applyFont="1" applyFill="1" applyBorder="1" applyAlignment="1">
      <alignment horizontal="center" vertical="center"/>
    </xf>
    <xf numFmtId="0" fontId="110" fillId="9" borderId="46" xfId="21" applyFont="1" applyFill="1" applyBorder="1" applyAlignment="1">
      <alignment horizontal="center" vertical="center"/>
    </xf>
    <xf numFmtId="0" fontId="110" fillId="9" borderId="47" xfId="21" applyFont="1" applyFill="1" applyBorder="1" applyAlignment="1">
      <alignment horizontal="center" vertical="center"/>
    </xf>
    <xf numFmtId="0" fontId="110" fillId="9" borderId="49" xfId="21" applyFont="1" applyFill="1" applyBorder="1" applyAlignment="1">
      <alignment horizontal="center" vertical="center"/>
    </xf>
    <xf numFmtId="0" fontId="110" fillId="9" borderId="44" xfId="21" applyFont="1" applyFill="1" applyBorder="1" applyAlignment="1">
      <alignment horizontal="center" vertical="center"/>
    </xf>
    <xf numFmtId="0" fontId="110" fillId="9" borderId="53" xfId="21" applyFont="1" applyFill="1" applyBorder="1" applyAlignment="1">
      <alignment horizontal="center" vertical="center"/>
    </xf>
    <xf numFmtId="0" fontId="111" fillId="12" borderId="266" xfId="21" applyFont="1" applyFill="1" applyBorder="1" applyAlignment="1">
      <alignment horizontal="center" vertical="center" wrapText="1"/>
    </xf>
    <xf numFmtId="0" fontId="111" fillId="12" borderId="2" xfId="21" applyFont="1" applyFill="1" applyBorder="1" applyAlignment="1">
      <alignment horizontal="center" vertical="center" wrapText="1"/>
    </xf>
    <xf numFmtId="0" fontId="111" fillId="12" borderId="53" xfId="21" applyFont="1" applyFill="1" applyBorder="1" applyAlignment="1">
      <alignment horizontal="center" vertical="center" wrapText="1"/>
    </xf>
    <xf numFmtId="0" fontId="110" fillId="12" borderId="267" xfId="21" applyFont="1" applyFill="1" applyBorder="1" applyAlignment="1">
      <alignment horizontal="center" vertical="center"/>
    </xf>
    <xf numFmtId="0" fontId="34" fillId="12" borderId="48" xfId="21" applyFont="1" applyFill="1" applyBorder="1" applyAlignment="1">
      <alignment horizontal="center" vertical="center" wrapText="1"/>
    </xf>
    <xf numFmtId="0" fontId="34" fillId="12" borderId="49" xfId="21" applyFont="1" applyFill="1" applyBorder="1" applyAlignment="1">
      <alignment horizontal="center" vertical="center" wrapText="1"/>
    </xf>
    <xf numFmtId="0" fontId="110" fillId="0" borderId="46" xfId="21" applyFont="1" applyFill="1" applyBorder="1" applyAlignment="1">
      <alignment horizontal="left" vertical="center"/>
    </xf>
    <xf numFmtId="0" fontId="110" fillId="0" borderId="50" xfId="21" applyFont="1" applyFill="1" applyBorder="1" applyAlignment="1">
      <alignment horizontal="left" vertical="center"/>
    </xf>
    <xf numFmtId="0" fontId="110" fillId="0" borderId="44" xfId="21" applyFont="1" applyFill="1" applyBorder="1" applyAlignment="1">
      <alignment horizontal="left" vertical="center"/>
    </xf>
    <xf numFmtId="0" fontId="110" fillId="0" borderId="51" xfId="21" applyFont="1" applyFill="1" applyBorder="1" applyAlignment="1">
      <alignment horizontal="left" vertical="center"/>
    </xf>
    <xf numFmtId="0" fontId="115" fillId="13" borderId="45" xfId="21" applyFont="1" applyFill="1" applyBorder="1" applyAlignment="1">
      <alignment horizontal="center" vertical="center" textRotation="255"/>
    </xf>
    <xf numFmtId="0" fontId="115" fillId="13" borderId="10" xfId="21" applyFont="1" applyFill="1" applyBorder="1" applyAlignment="1">
      <alignment horizontal="center" vertical="center" textRotation="255"/>
    </xf>
    <xf numFmtId="0" fontId="115" fillId="13" borderId="24" xfId="21" applyFont="1" applyFill="1" applyBorder="1" applyAlignment="1">
      <alignment horizontal="center" vertical="center" textRotation="255"/>
    </xf>
    <xf numFmtId="0" fontId="115" fillId="0" borderId="52" xfId="21" applyFont="1" applyFill="1" applyBorder="1" applyAlignment="1">
      <alignment horizontal="center" vertical="center" shrinkToFit="1"/>
    </xf>
    <xf numFmtId="38" fontId="110" fillId="8" borderId="77" xfId="22" applyFont="1" applyFill="1" applyBorder="1" applyAlignment="1">
      <alignment horizontal="left" vertical="center"/>
    </xf>
    <xf numFmtId="0" fontId="110" fillId="8" borderId="69" xfId="21" applyFont="1" applyFill="1" applyBorder="1" applyAlignment="1">
      <alignment vertical="center"/>
    </xf>
    <xf numFmtId="0" fontId="109" fillId="8" borderId="67" xfId="21" applyFill="1" applyBorder="1" applyAlignment="1">
      <alignment vertical="center"/>
    </xf>
    <xf numFmtId="0" fontId="109" fillId="8" borderId="40" xfId="21" applyFill="1" applyBorder="1" applyAlignment="1">
      <alignment vertical="center"/>
    </xf>
    <xf numFmtId="0" fontId="112" fillId="6" borderId="0" xfId="21" applyFont="1" applyAlignment="1">
      <alignment horizontal="center" vertical="center"/>
    </xf>
    <xf numFmtId="0" fontId="34" fillId="12" borderId="52" xfId="21" applyFont="1" applyFill="1" applyBorder="1" applyAlignment="1">
      <alignment horizontal="center" vertical="center" wrapText="1"/>
    </xf>
    <xf numFmtId="0" fontId="126" fillId="12" borderId="52" xfId="21" applyFont="1" applyFill="1" applyBorder="1" applyAlignment="1">
      <alignment horizontal="center" vertical="center"/>
    </xf>
    <xf numFmtId="0" fontId="34" fillId="7" borderId="52" xfId="21" applyFont="1" applyFill="1" applyBorder="1" applyAlignment="1">
      <alignment horizontal="center" vertical="center"/>
    </xf>
    <xf numFmtId="0" fontId="126" fillId="7" borderId="52" xfId="21" applyFont="1" applyFill="1" applyBorder="1" applyAlignment="1">
      <alignment horizontal="center" vertical="center"/>
    </xf>
    <xf numFmtId="0" fontId="34" fillId="12" borderId="52" xfId="21" applyFont="1" applyFill="1" applyBorder="1" applyAlignment="1">
      <alignment horizontal="center" vertical="center"/>
    </xf>
    <xf numFmtId="0" fontId="34" fillId="6" borderId="52" xfId="21" applyFont="1" applyBorder="1"/>
    <xf numFmtId="0" fontId="126" fillId="6" borderId="52" xfId="21" applyFont="1" applyBorder="1"/>
    <xf numFmtId="0" fontId="37" fillId="0" borderId="24" xfId="0" applyFont="1" applyBorder="1" applyAlignment="1">
      <alignment horizontal="center" vertical="center"/>
    </xf>
    <xf numFmtId="0" fontId="37" fillId="0" borderId="34" xfId="0" applyFont="1" applyBorder="1" applyAlignment="1">
      <alignment horizontal="center" vertical="center"/>
    </xf>
    <xf numFmtId="0" fontId="37" fillId="0" borderId="35" xfId="0" applyFont="1" applyBorder="1" applyAlignment="1">
      <alignment horizontal="center" vertical="center"/>
    </xf>
    <xf numFmtId="0" fontId="37" fillId="0" borderId="25" xfId="0" applyFont="1" applyBorder="1" applyAlignment="1">
      <alignment horizontal="center" vertical="center"/>
    </xf>
    <xf numFmtId="0" fontId="37" fillId="0" borderId="142" xfId="0" applyFont="1" applyBorder="1" applyAlignment="1">
      <alignment horizontal="center" vertical="center"/>
    </xf>
    <xf numFmtId="0" fontId="37" fillId="0" borderId="143" xfId="0" applyFont="1" applyBorder="1" applyAlignment="1">
      <alignment horizontal="center" vertical="center"/>
    </xf>
    <xf numFmtId="0" fontId="37" fillId="0" borderId="28" xfId="0" applyFont="1" applyBorder="1" applyAlignment="1">
      <alignment horizontal="center" vertical="center"/>
    </xf>
    <xf numFmtId="0" fontId="36" fillId="10" borderId="52" xfId="21" applyFont="1" applyFill="1" applyBorder="1" applyAlignment="1">
      <alignment horizontal="center" vertical="center"/>
    </xf>
    <xf numFmtId="0" fontId="127" fillId="10" borderId="52" xfId="21" applyFont="1" applyFill="1" applyBorder="1" applyAlignment="1">
      <alignment horizontal="center" vertical="center"/>
    </xf>
    <xf numFmtId="0" fontId="36" fillId="10" borderId="52" xfId="21" applyFont="1" applyFill="1" applyBorder="1" applyAlignment="1">
      <alignment horizontal="center" vertical="center" wrapText="1"/>
    </xf>
    <xf numFmtId="0" fontId="36" fillId="10" borderId="60" xfId="21" applyFont="1" applyFill="1" applyBorder="1" applyAlignment="1">
      <alignment horizontal="center" vertical="center" wrapText="1"/>
    </xf>
    <xf numFmtId="0" fontId="36" fillId="10" borderId="61" xfId="21" applyFont="1" applyFill="1" applyBorder="1" applyAlignment="1">
      <alignment horizontal="center" vertical="center" wrapText="1"/>
    </xf>
    <xf numFmtId="0" fontId="36" fillId="10" borderId="62" xfId="21" applyFont="1" applyFill="1" applyBorder="1" applyAlignment="1">
      <alignment horizontal="center" vertical="center" wrapText="1"/>
    </xf>
    <xf numFmtId="0" fontId="34" fillId="12" borderId="52" xfId="21" applyFont="1" applyFill="1" applyBorder="1" applyAlignment="1">
      <alignment horizontal="left" vertical="center" wrapText="1"/>
    </xf>
    <xf numFmtId="0" fontId="126" fillId="12" borderId="52" xfId="21" applyFont="1" applyFill="1" applyBorder="1" applyAlignment="1">
      <alignment horizontal="left" vertical="center" wrapText="1"/>
    </xf>
    <xf numFmtId="0" fontId="34" fillId="0" borderId="52" xfId="21" applyFont="1" applyFill="1" applyBorder="1" applyAlignment="1">
      <alignment horizontal="center" vertical="center"/>
    </xf>
    <xf numFmtId="0" fontId="126" fillId="0" borderId="52" xfId="21" applyFont="1" applyFill="1" applyBorder="1" applyAlignment="1">
      <alignment horizontal="center" vertical="center"/>
    </xf>
    <xf numFmtId="0" fontId="109" fillId="0" borderId="52" xfId="21" applyFill="1" applyBorder="1" applyAlignment="1">
      <alignment horizontal="center" vertical="center"/>
    </xf>
    <xf numFmtId="0" fontId="34" fillId="0" borderId="60" xfId="21" applyFont="1" applyFill="1" applyBorder="1" applyAlignment="1">
      <alignment horizontal="center" vertical="center"/>
    </xf>
    <xf numFmtId="0" fontId="34" fillId="0" borderId="61" xfId="21" applyFont="1" applyFill="1" applyBorder="1" applyAlignment="1">
      <alignment horizontal="center" vertical="center"/>
    </xf>
    <xf numFmtId="0" fontId="34" fillId="0" borderId="62" xfId="21" applyFont="1" applyFill="1" applyBorder="1" applyAlignment="1">
      <alignment horizontal="center" vertical="center"/>
    </xf>
    <xf numFmtId="0" fontId="34" fillId="10" borderId="52" xfId="21" applyFont="1" applyFill="1" applyBorder="1" applyAlignment="1">
      <alignment horizontal="center" vertical="center" wrapText="1"/>
    </xf>
    <xf numFmtId="0" fontId="34" fillId="10" borderId="52" xfId="21" applyFont="1" applyFill="1" applyBorder="1" applyAlignment="1">
      <alignment horizontal="center" vertical="center"/>
    </xf>
    <xf numFmtId="0" fontId="34" fillId="10" borderId="60" xfId="21" applyFont="1" applyFill="1" applyBorder="1" applyAlignment="1">
      <alignment horizontal="center" vertical="center" wrapText="1"/>
    </xf>
    <xf numFmtId="0" fontId="34" fillId="10" borderId="61" xfId="21" applyFont="1" applyFill="1" applyBorder="1" applyAlignment="1">
      <alignment horizontal="center" vertical="center" wrapText="1"/>
    </xf>
    <xf numFmtId="0" fontId="34" fillId="10" borderId="62" xfId="21" applyFont="1" applyFill="1" applyBorder="1" applyAlignment="1">
      <alignment horizontal="center" vertical="center" wrapText="1"/>
    </xf>
    <xf numFmtId="0" fontId="130" fillId="6" borderId="60" xfId="21" applyFont="1" applyBorder="1" applyAlignment="1">
      <alignment horizontal="center" vertical="top"/>
    </xf>
    <xf numFmtId="0" fontId="130" fillId="6" borderId="61" xfId="21" applyFont="1" applyBorder="1" applyAlignment="1">
      <alignment horizontal="center" vertical="top"/>
    </xf>
    <xf numFmtId="0" fontId="130" fillId="6" borderId="62" xfId="21" applyFont="1" applyBorder="1" applyAlignment="1">
      <alignment horizontal="center" vertical="top"/>
    </xf>
    <xf numFmtId="0" fontId="34" fillId="12" borderId="60" xfId="21" applyFont="1" applyFill="1" applyBorder="1" applyAlignment="1">
      <alignment horizontal="left" vertical="center" wrapText="1"/>
    </xf>
    <xf numFmtId="0" fontId="126" fillId="12" borderId="61" xfId="21" applyFont="1" applyFill="1" applyBorder="1" applyAlignment="1">
      <alignment horizontal="left" vertical="center" wrapText="1"/>
    </xf>
    <xf numFmtId="0" fontId="126" fillId="12" borderId="62" xfId="21" applyFont="1" applyFill="1" applyBorder="1" applyAlignment="1">
      <alignment horizontal="left" vertical="center" wrapText="1"/>
    </xf>
    <xf numFmtId="0" fontId="129" fillId="0" borderId="60" xfId="21" applyFont="1" applyFill="1" applyBorder="1" applyAlignment="1">
      <alignment horizontal="center" vertical="center"/>
    </xf>
    <xf numFmtId="0" fontId="126" fillId="0" borderId="61" xfId="21" applyFont="1" applyFill="1" applyBorder="1" applyAlignment="1">
      <alignment horizontal="center" vertical="center"/>
    </xf>
    <xf numFmtId="0" fontId="126" fillId="0" borderId="62" xfId="21" applyFont="1" applyFill="1" applyBorder="1" applyAlignment="1">
      <alignment horizontal="center" vertical="center"/>
    </xf>
    <xf numFmtId="0" fontId="129" fillId="6" borderId="60" xfId="21" applyFont="1" applyBorder="1" applyAlignment="1">
      <alignment horizontal="center" vertical="center"/>
    </xf>
    <xf numFmtId="0" fontId="126" fillId="6" borderId="61" xfId="21" applyFont="1" applyBorder="1" applyAlignment="1">
      <alignment horizontal="center" vertical="center"/>
    </xf>
    <xf numFmtId="0" fontId="126" fillId="6" borderId="62" xfId="21" applyFont="1" applyBorder="1" applyAlignment="1">
      <alignment horizontal="center" vertical="center"/>
    </xf>
    <xf numFmtId="0" fontId="34" fillId="12" borderId="49" xfId="21" applyFont="1" applyFill="1" applyBorder="1" applyAlignment="1">
      <alignment horizontal="left" vertical="center" wrapText="1"/>
    </xf>
    <xf numFmtId="0" fontId="126" fillId="12" borderId="44" xfId="21" applyFont="1" applyFill="1" applyBorder="1" applyAlignment="1">
      <alignment horizontal="left" vertical="center" wrapText="1"/>
    </xf>
    <xf numFmtId="0" fontId="126" fillId="12" borderId="53" xfId="21" applyFont="1" applyFill="1" applyBorder="1" applyAlignment="1">
      <alignment horizontal="left" vertical="center" wrapText="1"/>
    </xf>
    <xf numFmtId="0" fontId="34" fillId="6" borderId="61" xfId="21" applyFont="1" applyBorder="1" applyAlignment="1">
      <alignment horizontal="center" vertical="center"/>
    </xf>
    <xf numFmtId="0" fontId="34" fillId="6" borderId="62" xfId="21" applyFont="1" applyBorder="1" applyAlignment="1">
      <alignment horizontal="center" vertical="center"/>
    </xf>
    <xf numFmtId="0" fontId="34" fillId="0" borderId="60" xfId="21" applyFont="1" applyFill="1" applyBorder="1" applyAlignment="1">
      <alignment horizontal="left" vertical="top"/>
    </xf>
    <xf numFmtId="0" fontId="126" fillId="0" borderId="61" xfId="21" applyFont="1" applyFill="1" applyBorder="1" applyAlignment="1">
      <alignment horizontal="left" vertical="top"/>
    </xf>
    <xf numFmtId="0" fontId="109" fillId="0" borderId="61" xfId="21" applyFill="1" applyBorder="1" applyAlignment="1">
      <alignment horizontal="left" vertical="top"/>
    </xf>
    <xf numFmtId="0" fontId="109" fillId="0" borderId="62" xfId="21" applyFill="1" applyBorder="1" applyAlignment="1">
      <alignment horizontal="left" vertical="top"/>
    </xf>
    <xf numFmtId="0" fontId="130" fillId="6" borderId="60" xfId="21" applyFont="1" applyBorder="1" applyAlignment="1">
      <alignment horizontal="left" vertical="top"/>
    </xf>
    <xf numFmtId="0" fontId="131" fillId="6" borderId="61" xfId="21" applyFont="1" applyBorder="1" applyAlignment="1">
      <alignment horizontal="left" vertical="top"/>
    </xf>
    <xf numFmtId="0" fontId="132" fillId="6" borderId="61" xfId="21" applyFont="1" applyBorder="1" applyAlignment="1">
      <alignment horizontal="left" vertical="top"/>
    </xf>
    <xf numFmtId="0" fontId="132" fillId="6" borderId="62" xfId="21" applyFont="1" applyBorder="1" applyAlignment="1">
      <alignment horizontal="left" vertical="top"/>
    </xf>
    <xf numFmtId="0" fontId="137" fillId="0" borderId="35" xfId="0" applyFont="1" applyBorder="1" applyAlignment="1">
      <alignment horizontal="center" vertical="center"/>
    </xf>
    <xf numFmtId="0" fontId="137" fillId="0" borderId="28" xfId="0" applyFont="1" applyBorder="1" applyAlignment="1">
      <alignment horizontal="center" vertical="center"/>
    </xf>
    <xf numFmtId="0" fontId="142" fillId="10" borderId="25" xfId="23" applyFont="1" applyFill="1" applyBorder="1" applyAlignment="1">
      <alignment horizontal="left" vertical="center"/>
    </xf>
    <xf numFmtId="0" fontId="133" fillId="0" borderId="7" xfId="23" applyFont="1" applyFill="1" applyBorder="1" applyAlignment="1">
      <alignment horizontal="center" vertical="center"/>
    </xf>
    <xf numFmtId="0" fontId="133" fillId="0" borderId="6" xfId="23" applyFont="1" applyFill="1" applyBorder="1" applyAlignment="1">
      <alignment horizontal="center" vertical="center"/>
    </xf>
    <xf numFmtId="0" fontId="144" fillId="0" borderId="6" xfId="23" applyFont="1" applyFill="1" applyBorder="1" applyAlignment="1">
      <alignment vertical="center"/>
    </xf>
    <xf numFmtId="0" fontId="144" fillId="0" borderId="29" xfId="23" applyFont="1" applyFill="1" applyBorder="1" applyAlignment="1">
      <alignment vertical="center"/>
    </xf>
    <xf numFmtId="0" fontId="133" fillId="0" borderId="24" xfId="23" applyFont="1" applyFill="1" applyBorder="1" applyAlignment="1">
      <alignment horizontal="center" vertical="center"/>
    </xf>
    <xf numFmtId="0" fontId="133" fillId="0" borderId="25" xfId="23" applyFont="1" applyFill="1" applyBorder="1" applyAlignment="1">
      <alignment horizontal="center" vertical="center"/>
    </xf>
    <xf numFmtId="0" fontId="144" fillId="0" borderId="25" xfId="23" applyFont="1" applyFill="1" applyBorder="1" applyAlignment="1">
      <alignment vertical="center"/>
    </xf>
    <xf numFmtId="0" fontId="144" fillId="0" borderId="28" xfId="23" applyFont="1" applyFill="1" applyBorder="1" applyAlignment="1">
      <alignment vertical="center"/>
    </xf>
    <xf numFmtId="0" fontId="144" fillId="0" borderId="6" xfId="23" applyFont="1" applyFill="1" applyBorder="1" applyAlignment="1">
      <alignment horizontal="center" vertical="center"/>
    </xf>
    <xf numFmtId="0" fontId="144" fillId="0" borderId="29" xfId="23" applyFont="1" applyFill="1" applyBorder="1" applyAlignment="1">
      <alignment horizontal="center" vertical="center"/>
    </xf>
    <xf numFmtId="0" fontId="144" fillId="0" borderId="24" xfId="23" applyFont="1" applyFill="1" applyBorder="1" applyAlignment="1">
      <alignment horizontal="center" vertical="center"/>
    </xf>
    <xf numFmtId="0" fontId="144" fillId="0" borderId="25" xfId="23" applyFont="1" applyFill="1" applyBorder="1" applyAlignment="1">
      <alignment horizontal="center" vertical="center"/>
    </xf>
    <xf numFmtId="0" fontId="144" fillId="0" borderId="28" xfId="23" applyFont="1" applyFill="1" applyBorder="1" applyAlignment="1">
      <alignment horizontal="center" vertical="center"/>
    </xf>
    <xf numFmtId="0" fontId="133" fillId="5" borderId="36" xfId="23" applyFont="1" applyFill="1" applyBorder="1" applyAlignment="1">
      <alignment horizontal="center" vertical="center"/>
    </xf>
    <xf numFmtId="0" fontId="144" fillId="5" borderId="37" xfId="23" applyFont="1" applyFill="1" applyBorder="1" applyAlignment="1">
      <alignment horizontal="center" vertical="center"/>
    </xf>
    <xf numFmtId="0" fontId="144" fillId="5" borderId="38" xfId="23" applyFont="1" applyFill="1" applyBorder="1" applyAlignment="1">
      <alignment horizontal="center" vertical="center"/>
    </xf>
    <xf numFmtId="0" fontId="133" fillId="5" borderId="37" xfId="23" applyFont="1" applyFill="1" applyBorder="1" applyAlignment="1">
      <alignment horizontal="center" vertical="center"/>
    </xf>
    <xf numFmtId="0" fontId="133" fillId="5" borderId="38" xfId="23" applyFont="1" applyFill="1" applyBorder="1" applyAlignment="1">
      <alignment horizontal="center" vertical="center"/>
    </xf>
    <xf numFmtId="0" fontId="144" fillId="0" borderId="41" xfId="23" applyFont="1" applyFill="1" applyBorder="1" applyAlignment="1">
      <alignment horizontal="left" vertical="center"/>
    </xf>
    <xf numFmtId="0" fontId="144" fillId="0" borderId="40" xfId="23" applyFont="1" applyFill="1" applyBorder="1" applyAlignment="1">
      <alignment horizontal="left" vertical="center"/>
    </xf>
    <xf numFmtId="0" fontId="133" fillId="0" borderId="7" xfId="23" applyFont="1" applyFill="1" applyBorder="1" applyAlignment="1">
      <alignment horizontal="center" vertical="center" wrapText="1"/>
    </xf>
    <xf numFmtId="0" fontId="134" fillId="0" borderId="6" xfId="23" applyFont="1" applyFill="1" applyBorder="1" applyAlignment="1">
      <alignment horizontal="center" vertical="center" wrapText="1"/>
    </xf>
    <xf numFmtId="0" fontId="134" fillId="0" borderId="29" xfId="23" applyFont="1" applyFill="1" applyBorder="1" applyAlignment="1">
      <alignment horizontal="center" vertical="center" wrapText="1"/>
    </xf>
    <xf numFmtId="0" fontId="134" fillId="0" borderId="24" xfId="23" applyFont="1" applyFill="1" applyBorder="1" applyAlignment="1">
      <alignment horizontal="center" vertical="center" wrapText="1"/>
    </xf>
    <xf numFmtId="0" fontId="134" fillId="0" borderId="25" xfId="23" applyFont="1" applyFill="1" applyBorder="1" applyAlignment="1">
      <alignment horizontal="center" vertical="center" wrapText="1"/>
    </xf>
    <xf numFmtId="0" fontId="134" fillId="0" borderId="28" xfId="23" applyFont="1" applyFill="1" applyBorder="1" applyAlignment="1">
      <alignment horizontal="center" vertical="center" wrapText="1"/>
    </xf>
    <xf numFmtId="0" fontId="136" fillId="0" borderId="36" xfId="0" applyFont="1" applyBorder="1" applyAlignment="1">
      <alignment horizontal="center" vertical="center"/>
    </xf>
    <xf numFmtId="0" fontId="136" fillId="0" borderId="37" xfId="0" applyFont="1" applyBorder="1" applyAlignment="1">
      <alignment horizontal="center" vertical="center"/>
    </xf>
    <xf numFmtId="0" fontId="136" fillId="0" borderId="38" xfId="0" applyFont="1" applyBorder="1" applyAlignment="1">
      <alignment horizontal="center" vertical="center"/>
    </xf>
    <xf numFmtId="0" fontId="137" fillId="0" borderId="24" xfId="0" applyFont="1" applyBorder="1" applyAlignment="1">
      <alignment horizontal="center" vertical="center"/>
    </xf>
    <xf numFmtId="0" fontId="137" fillId="0" borderId="34" xfId="0" applyFont="1" applyBorder="1" applyAlignment="1">
      <alignment horizontal="center" vertical="center"/>
    </xf>
    <xf numFmtId="0" fontId="137" fillId="0" borderId="25" xfId="0" applyFont="1" applyBorder="1" applyAlignment="1">
      <alignment horizontal="center" vertical="center"/>
    </xf>
    <xf numFmtId="0" fontId="137" fillId="0" borderId="39" xfId="0" applyFont="1" applyBorder="1" applyAlignment="1">
      <alignment horizontal="center" vertical="center"/>
    </xf>
    <xf numFmtId="0" fontId="137" fillId="0" borderId="40" xfId="0" applyFont="1" applyBorder="1" applyAlignment="1">
      <alignment horizontal="center" vertical="center"/>
    </xf>
    <xf numFmtId="0" fontId="137" fillId="0" borderId="142" xfId="0" applyFont="1" applyBorder="1" applyAlignment="1">
      <alignment horizontal="center" vertical="center"/>
    </xf>
    <xf numFmtId="0" fontId="137" fillId="0" borderId="143" xfId="0" applyFont="1" applyBorder="1" applyAlignment="1">
      <alignment horizontal="center" vertical="center"/>
    </xf>
    <xf numFmtId="0" fontId="133" fillId="6" borderId="232" xfId="23" applyFont="1" applyBorder="1" applyAlignment="1">
      <alignment horizontal="left" vertical="center"/>
    </xf>
    <xf numFmtId="0" fontId="133" fillId="6" borderId="233" xfId="23" applyFont="1" applyBorder="1" applyAlignment="1">
      <alignment horizontal="left" vertical="center"/>
    </xf>
    <xf numFmtId="0" fontId="144" fillId="6" borderId="233" xfId="23" applyFont="1" applyBorder="1" applyAlignment="1">
      <alignment vertical="center"/>
    </xf>
    <xf numFmtId="0" fontId="144" fillId="6" borderId="234" xfId="23" applyFont="1" applyBorder="1" applyAlignment="1">
      <alignment vertical="center"/>
    </xf>
    <xf numFmtId="180" fontId="133" fillId="0" borderId="232" xfId="23" applyNumberFormat="1" applyFont="1" applyFill="1" applyBorder="1" applyAlignment="1">
      <alignment horizontal="center" vertical="center"/>
    </xf>
    <xf numFmtId="0" fontId="144" fillId="6" borderId="233" xfId="23" applyFont="1" applyBorder="1" applyAlignment="1">
      <alignment horizontal="center" vertical="center"/>
    </xf>
    <xf numFmtId="0" fontId="144" fillId="6" borderId="234" xfId="23" applyFont="1" applyBorder="1" applyAlignment="1">
      <alignment horizontal="center" vertical="center"/>
    </xf>
    <xf numFmtId="0" fontId="133" fillId="6" borderId="0" xfId="23" applyFont="1" applyAlignment="1">
      <alignment horizontal="center" vertical="center"/>
    </xf>
    <xf numFmtId="0" fontId="133" fillId="6" borderId="22" xfId="23" applyFont="1" applyBorder="1" applyAlignment="1">
      <alignment horizontal="center" vertical="center"/>
    </xf>
    <xf numFmtId="0" fontId="133" fillId="6" borderId="239" xfId="23" applyFont="1" applyBorder="1" applyAlignment="1">
      <alignment horizontal="left" vertical="center"/>
    </xf>
    <xf numFmtId="0" fontId="133" fillId="6" borderId="240" xfId="23" applyFont="1" applyBorder="1" applyAlignment="1">
      <alignment horizontal="left" vertical="center"/>
    </xf>
    <xf numFmtId="0" fontId="144" fillId="6" borderId="240" xfId="23" applyFont="1" applyBorder="1" applyAlignment="1">
      <alignment vertical="center"/>
    </xf>
    <xf numFmtId="0" fontId="144" fillId="6" borderId="241" xfId="23" applyFont="1" applyBorder="1" applyAlignment="1">
      <alignment vertical="center"/>
    </xf>
    <xf numFmtId="180" fontId="133" fillId="0" borderId="239" xfId="23" applyNumberFormat="1" applyFont="1" applyFill="1" applyBorder="1" applyAlignment="1">
      <alignment horizontal="center" vertical="center"/>
    </xf>
    <xf numFmtId="0" fontId="144" fillId="6" borderId="240" xfId="23" applyFont="1" applyBorder="1" applyAlignment="1">
      <alignment horizontal="center" vertical="center"/>
    </xf>
    <xf numFmtId="0" fontId="144" fillId="6" borderId="241" xfId="23" applyFont="1" applyBorder="1" applyAlignment="1">
      <alignment horizontal="center" vertical="center"/>
    </xf>
    <xf numFmtId="0" fontId="133" fillId="6" borderId="72" xfId="23" applyFont="1" applyBorder="1" applyAlignment="1">
      <alignment horizontal="center" vertical="center"/>
    </xf>
    <xf numFmtId="0" fontId="133" fillId="6" borderId="145" xfId="23" applyFont="1" applyBorder="1" applyAlignment="1">
      <alignment horizontal="center" vertical="center"/>
    </xf>
    <xf numFmtId="0" fontId="133" fillId="12" borderId="209" xfId="23" applyFont="1" applyFill="1" applyBorder="1" applyAlignment="1">
      <alignment horizontal="center" vertical="center" wrapText="1"/>
    </xf>
    <xf numFmtId="0" fontId="144" fillId="12" borderId="42" xfId="23" applyFont="1" applyFill="1" applyBorder="1" applyAlignment="1">
      <alignment horizontal="center" vertical="center" wrapText="1"/>
    </xf>
    <xf numFmtId="0" fontId="144" fillId="12" borderId="238" xfId="23" applyFont="1" applyFill="1" applyBorder="1" applyAlignment="1">
      <alignment horizontal="center" vertical="center" wrapText="1"/>
    </xf>
    <xf numFmtId="0" fontId="133" fillId="7" borderId="210" xfId="23" applyFont="1" applyFill="1" applyBorder="1" applyAlignment="1">
      <alignment horizontal="left" vertical="center"/>
    </xf>
    <xf numFmtId="0" fontId="133" fillId="7" borderId="211" xfId="23" applyFont="1" applyFill="1" applyBorder="1" applyAlignment="1">
      <alignment horizontal="left" vertical="center"/>
    </xf>
    <xf numFmtId="0" fontId="145" fillId="7" borderId="211" xfId="0" applyFont="1" applyFill="1" applyBorder="1">
      <alignment vertical="center"/>
    </xf>
    <xf numFmtId="0" fontId="145" fillId="7" borderId="212" xfId="0" applyFont="1" applyFill="1" applyBorder="1">
      <alignment vertical="center"/>
    </xf>
    <xf numFmtId="180" fontId="133" fillId="7" borderId="210" xfId="23" applyNumberFormat="1" applyFont="1" applyFill="1" applyBorder="1" applyAlignment="1">
      <alignment horizontal="center" vertical="center"/>
    </xf>
    <xf numFmtId="0" fontId="145" fillId="7" borderId="211" xfId="0" applyFont="1" applyFill="1" applyBorder="1" applyAlignment="1">
      <alignment horizontal="center" vertical="center"/>
    </xf>
    <xf numFmtId="0" fontId="145" fillId="7" borderId="212" xfId="0" applyFont="1" applyFill="1" applyBorder="1" applyAlignment="1">
      <alignment horizontal="center" vertical="center"/>
    </xf>
    <xf numFmtId="0" fontId="133" fillId="6" borderId="6" xfId="23" applyFont="1" applyBorder="1" applyAlignment="1">
      <alignment horizontal="center" vertical="center"/>
    </xf>
    <xf numFmtId="0" fontId="133" fillId="6" borderId="29" xfId="23" applyFont="1" applyBorder="1" applyAlignment="1">
      <alignment horizontal="center" vertical="center"/>
    </xf>
    <xf numFmtId="0" fontId="133" fillId="7" borderId="219" xfId="23" applyFont="1" applyFill="1" applyBorder="1" applyAlignment="1">
      <alignment horizontal="left" vertical="center"/>
    </xf>
    <xf numFmtId="0" fontId="133" fillId="7" borderId="220" xfId="23" applyFont="1" applyFill="1" applyBorder="1" applyAlignment="1">
      <alignment horizontal="left" vertical="center"/>
    </xf>
    <xf numFmtId="0" fontId="145" fillId="7" borderId="220" xfId="0" applyFont="1" applyFill="1" applyBorder="1">
      <alignment vertical="center"/>
    </xf>
    <xf numFmtId="0" fontId="145" fillId="7" borderId="221" xfId="0" applyFont="1" applyFill="1" applyBorder="1">
      <alignment vertical="center"/>
    </xf>
    <xf numFmtId="180" fontId="133" fillId="7" borderId="219" xfId="23" applyNumberFormat="1" applyFont="1" applyFill="1" applyBorder="1" applyAlignment="1">
      <alignment horizontal="center" vertical="center"/>
    </xf>
    <xf numFmtId="0" fontId="145" fillId="7" borderId="220" xfId="0" applyFont="1" applyFill="1" applyBorder="1" applyAlignment="1">
      <alignment horizontal="center" vertical="center"/>
    </xf>
    <xf numFmtId="0" fontId="145" fillId="7" borderId="221" xfId="0" applyFont="1" applyFill="1" applyBorder="1" applyAlignment="1">
      <alignment horizontal="center" vertical="center"/>
    </xf>
    <xf numFmtId="0" fontId="133" fillId="6" borderId="16" xfId="23" applyFont="1" applyBorder="1" applyAlignment="1">
      <alignment horizontal="center" vertical="center"/>
    </xf>
    <xf numFmtId="0" fontId="133" fillId="6" borderId="19" xfId="23" applyFont="1" applyBorder="1" applyAlignment="1">
      <alignment horizontal="center" vertical="center"/>
    </xf>
    <xf numFmtId="0" fontId="133" fillId="6" borderId="227" xfId="23" applyFont="1" applyBorder="1" applyAlignment="1">
      <alignment horizontal="left" vertical="center"/>
    </xf>
    <xf numFmtId="0" fontId="133" fillId="6" borderId="228" xfId="23" applyFont="1" applyBorder="1" applyAlignment="1">
      <alignment horizontal="left" vertical="center"/>
    </xf>
    <xf numFmtId="0" fontId="144" fillId="6" borderId="228" xfId="23" applyFont="1" applyBorder="1" applyAlignment="1">
      <alignment vertical="center"/>
    </xf>
    <xf numFmtId="0" fontId="144" fillId="6" borderId="229" xfId="23" applyFont="1" applyBorder="1" applyAlignment="1">
      <alignment vertical="center"/>
    </xf>
    <xf numFmtId="180" fontId="133" fillId="0" borderId="227" xfId="23" applyNumberFormat="1" applyFont="1" applyFill="1" applyBorder="1" applyAlignment="1">
      <alignment horizontal="center" vertical="center"/>
    </xf>
    <xf numFmtId="0" fontId="144" fillId="6" borderId="228" xfId="23" applyFont="1" applyBorder="1" applyAlignment="1">
      <alignment horizontal="center" vertical="center"/>
    </xf>
    <xf numFmtId="0" fontId="144" fillId="6" borderId="229" xfId="23" applyFont="1" applyBorder="1" applyAlignment="1">
      <alignment horizontal="center" vertical="center"/>
    </xf>
    <xf numFmtId="0" fontId="133" fillId="6" borderId="81" xfId="23" applyFont="1" applyBorder="1" applyAlignment="1">
      <alignment horizontal="center" vertical="center"/>
    </xf>
    <xf numFmtId="0" fontId="133" fillId="6" borderId="85" xfId="23" applyFont="1" applyBorder="1" applyAlignment="1">
      <alignment horizontal="center" vertical="center"/>
    </xf>
    <xf numFmtId="0" fontId="133" fillId="6" borderId="71" xfId="23" applyFont="1" applyBorder="1" applyAlignment="1">
      <alignment horizontal="center" vertical="center"/>
    </xf>
    <xf numFmtId="0" fontId="133" fillId="6" borderId="80" xfId="23" applyFont="1" applyBorder="1" applyAlignment="1">
      <alignment horizontal="center" vertical="center"/>
    </xf>
    <xf numFmtId="0" fontId="133" fillId="7" borderId="227" xfId="23" applyFont="1" applyFill="1" applyBorder="1" applyAlignment="1">
      <alignment horizontal="left" vertical="center"/>
    </xf>
    <xf numFmtId="0" fontId="133" fillId="7" borderId="228" xfId="23" applyFont="1" applyFill="1" applyBorder="1" applyAlignment="1">
      <alignment horizontal="left" vertical="center"/>
    </xf>
    <xf numFmtId="0" fontId="145" fillId="7" borderId="228" xfId="0" applyFont="1" applyFill="1" applyBorder="1">
      <alignment vertical="center"/>
    </xf>
    <xf numFmtId="0" fontId="145" fillId="7" borderId="229" xfId="0" applyFont="1" applyFill="1" applyBorder="1">
      <alignment vertical="center"/>
    </xf>
    <xf numFmtId="180" fontId="133" fillId="7" borderId="232" xfId="23" applyNumberFormat="1" applyFont="1" applyFill="1" applyBorder="1" applyAlignment="1">
      <alignment horizontal="center" vertical="center"/>
    </xf>
    <xf numFmtId="0" fontId="145" fillId="7" borderId="233" xfId="0" applyFont="1" applyFill="1" applyBorder="1" applyAlignment="1">
      <alignment horizontal="center" vertical="center"/>
    </xf>
    <xf numFmtId="0" fontId="145" fillId="7" borderId="234" xfId="0" applyFont="1" applyFill="1" applyBorder="1" applyAlignment="1">
      <alignment horizontal="center" vertical="center"/>
    </xf>
    <xf numFmtId="0" fontId="133" fillId="7" borderId="81" xfId="23" applyFont="1" applyFill="1" applyBorder="1" applyAlignment="1">
      <alignment horizontal="center" vertical="center"/>
    </xf>
    <xf numFmtId="0" fontId="133" fillId="7" borderId="85" xfId="23" applyFont="1" applyFill="1" applyBorder="1" applyAlignment="1">
      <alignment horizontal="center" vertical="center"/>
    </xf>
    <xf numFmtId="0" fontId="133" fillId="6" borderId="24" xfId="23" applyFont="1" applyBorder="1" applyAlignment="1">
      <alignment horizontal="left" vertical="center"/>
    </xf>
    <xf numFmtId="0" fontId="133" fillId="6" borderId="25" xfId="23" applyFont="1" applyBorder="1" applyAlignment="1">
      <alignment horizontal="left" vertical="center"/>
    </xf>
    <xf numFmtId="0" fontId="144" fillId="6" borderId="25" xfId="23" applyFont="1" applyBorder="1" applyAlignment="1">
      <alignment vertical="center"/>
    </xf>
    <xf numFmtId="0" fontId="144" fillId="6" borderId="28" xfId="23" applyFont="1" applyBorder="1" applyAlignment="1">
      <alignment vertical="center"/>
    </xf>
    <xf numFmtId="0" fontId="133" fillId="7" borderId="71" xfId="23" applyFont="1" applyFill="1" applyBorder="1" applyAlignment="1">
      <alignment horizontal="center" vertical="center"/>
    </xf>
    <xf numFmtId="0" fontId="133" fillId="7" borderId="80" xfId="23" applyFont="1" applyFill="1" applyBorder="1" applyAlignment="1">
      <alignment horizontal="center" vertical="center"/>
    </xf>
    <xf numFmtId="180" fontId="133" fillId="7" borderId="227" xfId="23" applyNumberFormat="1" applyFont="1" applyFill="1" applyBorder="1" applyAlignment="1">
      <alignment horizontal="center" vertical="center"/>
    </xf>
    <xf numFmtId="0" fontId="145" fillId="7" borderId="228" xfId="0" applyFont="1" applyFill="1" applyBorder="1" applyAlignment="1">
      <alignment horizontal="center" vertical="center"/>
    </xf>
    <xf numFmtId="0" fontId="145" fillId="7" borderId="229" xfId="0" applyFont="1" applyFill="1" applyBorder="1" applyAlignment="1">
      <alignment horizontal="center" vertical="center"/>
    </xf>
    <xf numFmtId="0" fontId="142" fillId="16" borderId="25" xfId="23" applyFont="1" applyFill="1" applyBorder="1" applyAlignment="1">
      <alignment horizontal="left" vertical="center"/>
    </xf>
    <xf numFmtId="0" fontId="133" fillId="2" borderId="36" xfId="23" applyFont="1" applyFill="1" applyBorder="1" applyAlignment="1">
      <alignment horizontal="center" vertical="center"/>
    </xf>
    <xf numFmtId="0" fontId="144" fillId="2" borderId="37" xfId="23" applyFont="1" applyFill="1" applyBorder="1" applyAlignment="1">
      <alignment horizontal="center" vertical="center"/>
    </xf>
    <xf numFmtId="0" fontId="144" fillId="2" borderId="38" xfId="23" applyFont="1" applyFill="1" applyBorder="1" applyAlignment="1">
      <alignment horizontal="center" vertical="center"/>
    </xf>
    <xf numFmtId="0" fontId="133" fillId="2" borderId="37" xfId="23" applyFont="1" applyFill="1" applyBorder="1" applyAlignment="1">
      <alignment horizontal="center" vertical="center"/>
    </xf>
    <xf numFmtId="0" fontId="133" fillId="2" borderId="6" xfId="23" applyFont="1" applyFill="1" applyBorder="1" applyAlignment="1">
      <alignment horizontal="center" vertical="center"/>
    </xf>
    <xf numFmtId="0" fontId="133" fillId="2" borderId="29" xfId="23" applyFont="1" applyFill="1" applyBorder="1" applyAlignment="1">
      <alignment horizontal="center" vertical="center"/>
    </xf>
    <xf numFmtId="0" fontId="144" fillId="0" borderId="41" xfId="23" applyFont="1" applyFill="1" applyBorder="1" applyAlignment="1">
      <alignment horizontal="center" vertical="center"/>
    </xf>
    <xf numFmtId="0" fontId="144" fillId="0" borderId="40" xfId="23" applyFont="1" applyFill="1" applyBorder="1" applyAlignment="1">
      <alignment horizontal="center" vertical="center"/>
    </xf>
    <xf numFmtId="0" fontId="133" fillId="6" borderId="219" xfId="23" applyFont="1" applyBorder="1" applyAlignment="1">
      <alignment horizontal="left" vertical="center"/>
    </xf>
    <xf numFmtId="0" fontId="133" fillId="6" borderId="220" xfId="23" applyFont="1" applyBorder="1" applyAlignment="1">
      <alignment horizontal="left" vertical="center"/>
    </xf>
    <xf numFmtId="0" fontId="144" fillId="6" borderId="220" xfId="23" applyFont="1" applyBorder="1" applyAlignment="1">
      <alignment vertical="center"/>
    </xf>
    <xf numFmtId="0" fontId="144" fillId="6" borderId="221" xfId="23" applyFont="1" applyBorder="1" applyAlignment="1">
      <alignment vertical="center"/>
    </xf>
    <xf numFmtId="180" fontId="133" fillId="0" borderId="219" xfId="23" applyNumberFormat="1" applyFont="1" applyFill="1" applyBorder="1" applyAlignment="1">
      <alignment horizontal="center" vertical="center"/>
    </xf>
    <xf numFmtId="0" fontId="144" fillId="6" borderId="220" xfId="23" applyFont="1" applyBorder="1" applyAlignment="1">
      <alignment horizontal="center" vertical="center"/>
    </xf>
    <xf numFmtId="0" fontId="144" fillId="6" borderId="221" xfId="23" applyFont="1" applyBorder="1" applyAlignment="1">
      <alignment horizontal="center" vertical="center"/>
    </xf>
    <xf numFmtId="0" fontId="133" fillId="6" borderId="210" xfId="23" applyFont="1" applyBorder="1" applyAlignment="1">
      <alignment horizontal="left" vertical="center"/>
    </xf>
    <xf numFmtId="0" fontId="133" fillId="6" borderId="211" xfId="23" applyFont="1" applyBorder="1" applyAlignment="1">
      <alignment horizontal="left" vertical="center"/>
    </xf>
    <xf numFmtId="0" fontId="144" fillId="6" borderId="211" xfId="23" applyFont="1" applyBorder="1" applyAlignment="1">
      <alignment vertical="center"/>
    </xf>
    <xf numFmtId="0" fontId="144" fillId="6" borderId="212" xfId="23" applyFont="1" applyBorder="1" applyAlignment="1">
      <alignment vertical="center"/>
    </xf>
    <xf numFmtId="180" fontId="133" fillId="0" borderId="210" xfId="23" applyNumberFormat="1" applyFont="1" applyFill="1" applyBorder="1" applyAlignment="1">
      <alignment horizontal="center" vertical="center"/>
    </xf>
    <xf numFmtId="0" fontId="144" fillId="6" borderId="211" xfId="23" applyFont="1" applyBorder="1" applyAlignment="1">
      <alignment horizontal="center" vertical="center"/>
    </xf>
    <xf numFmtId="0" fontId="144" fillId="6" borderId="212" xfId="23" applyFont="1" applyBorder="1" applyAlignment="1">
      <alignment horizontal="center" vertical="center"/>
    </xf>
    <xf numFmtId="0" fontId="133" fillId="6" borderId="7" xfId="23" applyFont="1" applyBorder="1" applyAlignment="1">
      <alignment horizontal="center" vertical="center" wrapText="1"/>
    </xf>
    <xf numFmtId="0" fontId="134" fillId="6" borderId="6" xfId="23" applyFont="1" applyBorder="1" applyAlignment="1">
      <alignment horizontal="center" vertical="center" wrapText="1"/>
    </xf>
    <xf numFmtId="0" fontId="134" fillId="6" borderId="29" xfId="23" applyFont="1" applyBorder="1" applyAlignment="1">
      <alignment horizontal="center" vertical="center" wrapText="1"/>
    </xf>
    <xf numFmtId="0" fontId="134" fillId="6" borderId="24" xfId="23" applyFont="1" applyBorder="1" applyAlignment="1">
      <alignment horizontal="center" vertical="center" wrapText="1"/>
    </xf>
    <xf numFmtId="0" fontId="134" fillId="6" borderId="25" xfId="23" applyFont="1" applyBorder="1" applyAlignment="1">
      <alignment horizontal="center" vertical="center" wrapText="1"/>
    </xf>
    <xf numFmtId="0" fontId="134" fillId="6" borderId="28" xfId="23" applyFont="1" applyBorder="1" applyAlignment="1">
      <alignment horizontal="center" vertical="center" wrapText="1"/>
    </xf>
    <xf numFmtId="0" fontId="152" fillId="6" borderId="0" xfId="23" applyFont="1" applyAlignment="1">
      <alignment horizontal="center" vertical="center"/>
    </xf>
    <xf numFmtId="0" fontId="142" fillId="10" borderId="7" xfId="23" applyFont="1" applyFill="1" applyBorder="1" applyAlignment="1">
      <alignment horizontal="center" vertical="center" wrapText="1"/>
    </xf>
    <xf numFmtId="0" fontId="142" fillId="10" borderId="6" xfId="23" applyFont="1" applyFill="1" applyBorder="1" applyAlignment="1">
      <alignment horizontal="center" vertical="center"/>
    </xf>
    <xf numFmtId="0" fontId="142" fillId="10" borderId="29" xfId="23" applyFont="1" applyFill="1" applyBorder="1" applyAlignment="1">
      <alignment horizontal="center" vertical="center"/>
    </xf>
    <xf numFmtId="0" fontId="142" fillId="10" borderId="10" xfId="23" applyFont="1" applyFill="1" applyBorder="1" applyAlignment="1">
      <alignment horizontal="center" vertical="center"/>
    </xf>
    <xf numFmtId="0" fontId="142" fillId="10" borderId="0" xfId="23" applyFont="1" applyFill="1" applyAlignment="1">
      <alignment horizontal="center" vertical="center"/>
    </xf>
    <xf numFmtId="0" fontId="142" fillId="10" borderId="22" xfId="23" applyFont="1" applyFill="1" applyBorder="1" applyAlignment="1">
      <alignment horizontal="center" vertical="center"/>
    </xf>
    <xf numFmtId="0" fontId="142" fillId="10" borderId="24" xfId="23" applyFont="1" applyFill="1" applyBorder="1" applyAlignment="1">
      <alignment horizontal="center" vertical="center"/>
    </xf>
    <xf numFmtId="0" fontId="142" fillId="10" borderId="25" xfId="23" applyFont="1" applyFill="1" applyBorder="1" applyAlignment="1">
      <alignment horizontal="center" vertical="center"/>
    </xf>
    <xf numFmtId="0" fontId="151" fillId="7" borderId="64" xfId="23" applyFont="1" applyFill="1" applyBorder="1" applyAlignment="1">
      <alignment horizontal="center" vertical="center"/>
    </xf>
    <xf numFmtId="0" fontId="154" fillId="7" borderId="59" xfId="23" applyFont="1" applyFill="1" applyBorder="1" applyAlignment="1">
      <alignment horizontal="center" vertical="center"/>
    </xf>
    <xf numFmtId="0" fontId="133" fillId="14" borderId="9" xfId="23" applyFont="1" applyFill="1" applyBorder="1" applyAlignment="1">
      <alignment horizontal="center" vertical="center"/>
    </xf>
    <xf numFmtId="0" fontId="133" fillId="14" borderId="6" xfId="23" applyFont="1" applyFill="1" applyBorder="1" applyAlignment="1">
      <alignment horizontal="center" vertical="center"/>
    </xf>
    <xf numFmtId="0" fontId="133" fillId="14" borderId="29" xfId="23" applyFont="1" applyFill="1" applyBorder="1" applyAlignment="1">
      <alignment horizontal="center" vertical="center"/>
    </xf>
    <xf numFmtId="0" fontId="154" fillId="7" borderId="92" xfId="23" applyFont="1" applyFill="1" applyBorder="1" applyAlignment="1">
      <alignment horizontal="center" vertical="center"/>
    </xf>
    <xf numFmtId="0" fontId="154" fillId="7" borderId="52" xfId="23" applyFont="1" applyFill="1" applyBorder="1" applyAlignment="1">
      <alignment horizontal="center" vertical="center"/>
    </xf>
    <xf numFmtId="0" fontId="133" fillId="12" borderId="52" xfId="23" applyFont="1" applyFill="1" applyBorder="1" applyAlignment="1">
      <alignment horizontal="center" vertical="center"/>
    </xf>
    <xf numFmtId="0" fontId="133" fillId="12" borderId="59" xfId="23" applyFont="1" applyFill="1" applyBorder="1" applyAlignment="1">
      <alignment horizontal="center" vertical="center"/>
    </xf>
    <xf numFmtId="0" fontId="133" fillId="12" borderId="97" xfId="23" applyFont="1" applyFill="1" applyBorder="1" applyAlignment="1">
      <alignment horizontal="center" vertical="center"/>
    </xf>
    <xf numFmtId="0" fontId="133" fillId="18" borderId="52" xfId="23" applyFont="1" applyFill="1" applyBorder="1" applyAlignment="1">
      <alignment horizontal="center" vertical="center" wrapText="1"/>
    </xf>
    <xf numFmtId="0" fontId="133" fillId="18" borderId="63" xfId="23" applyFont="1" applyFill="1" applyBorder="1" applyAlignment="1">
      <alignment horizontal="center" vertical="center" wrapText="1"/>
    </xf>
    <xf numFmtId="0" fontId="154" fillId="10" borderId="254" xfId="23" applyFont="1" applyFill="1" applyBorder="1" applyAlignment="1">
      <alignment horizontal="left" vertical="center"/>
    </xf>
    <xf numFmtId="0" fontId="154" fillId="10" borderId="180" xfId="23" applyFont="1" applyFill="1" applyBorder="1" applyAlignment="1">
      <alignment horizontal="left" vertical="center"/>
    </xf>
    <xf numFmtId="0" fontId="154" fillId="10" borderId="183" xfId="23" applyFont="1" applyFill="1" applyBorder="1" applyAlignment="1">
      <alignment horizontal="left" vertical="center"/>
    </xf>
    <xf numFmtId="0" fontId="154" fillId="10" borderId="252" xfId="23" applyFont="1" applyFill="1" applyBorder="1" applyAlignment="1">
      <alignment horizontal="left" vertical="center"/>
    </xf>
    <xf numFmtId="0" fontId="154" fillId="10" borderId="0" xfId="23" applyFont="1" applyFill="1" applyAlignment="1">
      <alignment horizontal="left" vertical="center"/>
    </xf>
    <xf numFmtId="0" fontId="154" fillId="10" borderId="22" xfId="23" applyFont="1" applyFill="1" applyBorder="1" applyAlignment="1">
      <alignment horizontal="left" vertical="center"/>
    </xf>
    <xf numFmtId="0" fontId="154" fillId="10" borderId="253" xfId="23" applyFont="1" applyFill="1" applyBorder="1" applyAlignment="1">
      <alignment horizontal="left" vertical="center"/>
    </xf>
    <xf numFmtId="0" fontId="154" fillId="10" borderId="160" xfId="23" applyFont="1" applyFill="1" applyBorder="1" applyAlignment="1">
      <alignment horizontal="left" vertical="center"/>
    </xf>
    <xf numFmtId="0" fontId="154" fillId="10" borderId="165" xfId="23" applyFont="1" applyFill="1" applyBorder="1" applyAlignment="1">
      <alignment horizontal="left" vertical="center"/>
    </xf>
    <xf numFmtId="0" fontId="154" fillId="0" borderId="92" xfId="23" applyFont="1" applyFill="1" applyBorder="1" applyAlignment="1">
      <alignment horizontal="left" vertical="center"/>
    </xf>
    <xf numFmtId="0" fontId="144" fillId="0" borderId="52" xfId="23" applyFont="1" applyFill="1" applyBorder="1" applyAlignment="1">
      <alignment horizontal="left" vertical="center"/>
    </xf>
    <xf numFmtId="0" fontId="144" fillId="0" borderId="63" xfId="23" applyFont="1" applyFill="1" applyBorder="1" applyAlignment="1">
      <alignment horizontal="left" vertical="center"/>
    </xf>
    <xf numFmtId="3" fontId="133" fillId="18" borderId="52" xfId="23" applyNumberFormat="1" applyFont="1" applyFill="1" applyBorder="1" applyAlignment="1">
      <alignment horizontal="right" vertical="center"/>
    </xf>
    <xf numFmtId="3" fontId="133" fillId="18" borderId="63" xfId="23" applyNumberFormat="1" applyFont="1" applyFill="1" applyBorder="1" applyAlignment="1">
      <alignment horizontal="right" vertical="center"/>
    </xf>
    <xf numFmtId="0" fontId="154" fillId="0" borderId="76" xfId="23" applyFont="1" applyFill="1" applyBorder="1" applyAlignment="1">
      <alignment horizontal="left" vertical="center"/>
    </xf>
    <xf numFmtId="0" fontId="144" fillId="0" borderId="77" xfId="23" applyFont="1" applyFill="1" applyBorder="1" applyAlignment="1">
      <alignment horizontal="left" vertical="center"/>
    </xf>
    <xf numFmtId="0" fontId="144" fillId="0" borderId="78" xfId="23" applyFont="1" applyFill="1" applyBorder="1" applyAlignment="1">
      <alignment horizontal="left" vertical="center"/>
    </xf>
    <xf numFmtId="3" fontId="133" fillId="18" borderId="48" xfId="23" applyNumberFormat="1" applyFont="1" applyFill="1" applyBorder="1" applyAlignment="1">
      <alignment horizontal="right" vertical="center"/>
    </xf>
    <xf numFmtId="3" fontId="133" fillId="18" borderId="46" xfId="23" applyNumberFormat="1" applyFont="1" applyFill="1" applyBorder="1" applyAlignment="1">
      <alignment horizontal="right" vertical="center"/>
    </xf>
    <xf numFmtId="3" fontId="133" fillId="18" borderId="50" xfId="23" applyNumberFormat="1" applyFont="1" applyFill="1" applyBorder="1" applyAlignment="1">
      <alignment horizontal="right" vertical="center"/>
    </xf>
    <xf numFmtId="0" fontId="154" fillId="10" borderId="255" xfId="23" applyFont="1" applyFill="1" applyBorder="1" applyAlignment="1">
      <alignment horizontal="left" vertical="center"/>
    </xf>
    <xf numFmtId="0" fontId="154" fillId="10" borderId="44" xfId="23" applyFont="1" applyFill="1" applyBorder="1" applyAlignment="1">
      <alignment horizontal="left" vertical="center"/>
    </xf>
    <xf numFmtId="0" fontId="154" fillId="10" borderId="51" xfId="23" applyFont="1" applyFill="1" applyBorder="1" applyAlignment="1">
      <alignment horizontal="left" vertical="center"/>
    </xf>
    <xf numFmtId="3" fontId="133" fillId="18" borderId="265" xfId="23" applyNumberFormat="1" applyFont="1" applyFill="1" applyBorder="1" applyAlignment="1">
      <alignment horizontal="right" vertical="center"/>
    </xf>
    <xf numFmtId="3" fontId="133" fillId="18" borderId="5" xfId="23" applyNumberFormat="1" applyFont="1" applyFill="1" applyBorder="1" applyAlignment="1">
      <alignment horizontal="right" vertical="center"/>
    </xf>
    <xf numFmtId="3" fontId="133" fillId="18" borderId="3" xfId="23" applyNumberFormat="1" applyFont="1" applyFill="1" applyBorder="1" applyAlignment="1">
      <alignment horizontal="right" vertical="center"/>
    </xf>
    <xf numFmtId="0" fontId="133" fillId="6" borderId="24" xfId="23" applyFont="1" applyBorder="1" applyAlignment="1">
      <alignment horizontal="center" vertical="center"/>
    </xf>
    <xf numFmtId="0" fontId="133" fillId="6" borderId="25" xfId="23" applyFont="1" applyBorder="1" applyAlignment="1">
      <alignment horizontal="center" vertical="center"/>
    </xf>
    <xf numFmtId="3" fontId="133" fillId="18" borderId="111" xfId="23" applyNumberFormat="1" applyFont="1" applyFill="1" applyBorder="1" applyAlignment="1">
      <alignment horizontal="right" vertical="center"/>
    </xf>
    <xf numFmtId="3" fontId="133" fillId="18" borderId="116" xfId="23" applyNumberFormat="1" applyFont="1" applyFill="1" applyBorder="1" applyAlignment="1">
      <alignment horizontal="right" vertical="center"/>
    </xf>
    <xf numFmtId="0" fontId="155" fillId="16" borderId="7" xfId="23" applyFont="1" applyFill="1" applyBorder="1" applyAlignment="1">
      <alignment horizontal="center" vertical="center" wrapText="1"/>
    </xf>
    <xf numFmtId="0" fontId="155" fillId="16" borderId="6" xfId="23" applyFont="1" applyFill="1" applyBorder="1" applyAlignment="1">
      <alignment horizontal="center" vertical="center"/>
    </xf>
    <xf numFmtId="0" fontId="155" fillId="16" borderId="29" xfId="23" applyFont="1" applyFill="1" applyBorder="1" applyAlignment="1">
      <alignment horizontal="center" vertical="center"/>
    </xf>
    <xf numFmtId="0" fontId="155" fillId="16" borderId="10" xfId="23" applyFont="1" applyFill="1" applyBorder="1" applyAlignment="1">
      <alignment horizontal="center" vertical="center"/>
    </xf>
    <xf numFmtId="0" fontId="155" fillId="16" borderId="0" xfId="23" applyFont="1" applyFill="1" applyAlignment="1">
      <alignment horizontal="center" vertical="center"/>
    </xf>
    <xf numFmtId="0" fontId="155" fillId="16" borderId="22" xfId="23" applyFont="1" applyFill="1" applyBorder="1" applyAlignment="1">
      <alignment horizontal="center" vertical="center"/>
    </xf>
    <xf numFmtId="0" fontId="155" fillId="16" borderId="24" xfId="23" applyFont="1" applyFill="1" applyBorder="1" applyAlignment="1">
      <alignment horizontal="center" vertical="center"/>
    </xf>
    <xf numFmtId="0" fontId="155" fillId="16" borderId="25" xfId="23" applyFont="1" applyFill="1" applyBorder="1" applyAlignment="1">
      <alignment horizontal="center" vertical="center"/>
    </xf>
    <xf numFmtId="0" fontId="155" fillId="16" borderId="28" xfId="23" applyFont="1" applyFill="1" applyBorder="1" applyAlignment="1">
      <alignment horizontal="center" vertical="center"/>
    </xf>
    <xf numFmtId="0" fontId="133" fillId="14" borderId="68" xfId="23" applyFont="1" applyFill="1" applyBorder="1" applyAlignment="1">
      <alignment horizontal="center" vertical="center"/>
    </xf>
    <xf numFmtId="0" fontId="133" fillId="14" borderId="37" xfId="23" applyFont="1" applyFill="1" applyBorder="1" applyAlignment="1">
      <alignment horizontal="center" vertical="center"/>
    </xf>
    <xf numFmtId="0" fontId="133" fillId="14" borderId="38" xfId="23" applyFont="1" applyFill="1" applyBorder="1" applyAlignment="1">
      <alignment horizontal="center" vertical="center"/>
    </xf>
    <xf numFmtId="0" fontId="133" fillId="12" borderId="66" xfId="23" applyFont="1" applyFill="1" applyBorder="1" applyAlignment="1">
      <alignment horizontal="center" vertical="center"/>
    </xf>
    <xf numFmtId="0" fontId="133" fillId="12" borderId="1" xfId="23" applyFont="1" applyFill="1" applyBorder="1" applyAlignment="1">
      <alignment horizontal="center" vertical="center"/>
    </xf>
    <xf numFmtId="0" fontId="133" fillId="12" borderId="0" xfId="23" applyFont="1" applyFill="1" applyAlignment="1">
      <alignment horizontal="center" vertical="center"/>
    </xf>
    <xf numFmtId="0" fontId="133" fillId="10" borderId="7" xfId="23" applyFont="1" applyFill="1" applyBorder="1" applyAlignment="1">
      <alignment horizontal="center" vertical="center" wrapText="1"/>
    </xf>
    <xf numFmtId="0" fontId="133" fillId="10" borderId="10" xfId="23" applyFont="1" applyFill="1" applyBorder="1" applyAlignment="1">
      <alignment horizontal="center" vertical="center" wrapText="1"/>
    </xf>
    <xf numFmtId="0" fontId="133" fillId="10" borderId="24" xfId="23" applyFont="1" applyFill="1" applyBorder="1" applyAlignment="1">
      <alignment horizontal="center" vertical="center" wrapText="1"/>
    </xf>
    <xf numFmtId="0" fontId="151" fillId="10" borderId="251" xfId="23" applyFont="1" applyFill="1" applyBorder="1" applyAlignment="1">
      <alignment horizontal="left" vertical="center"/>
    </xf>
    <xf numFmtId="0" fontId="151" fillId="10" borderId="6" xfId="23" applyFont="1" applyFill="1" applyBorder="1" applyAlignment="1">
      <alignment horizontal="left" vertical="center"/>
    </xf>
    <xf numFmtId="0" fontId="151" fillId="10" borderId="29" xfId="23" applyFont="1" applyFill="1" applyBorder="1" applyAlignment="1">
      <alignment horizontal="left" vertical="center"/>
    </xf>
    <xf numFmtId="0" fontId="151" fillId="10" borderId="252" xfId="23" applyFont="1" applyFill="1" applyBorder="1" applyAlignment="1">
      <alignment horizontal="left" vertical="center"/>
    </xf>
    <xf numFmtId="0" fontId="151" fillId="10" borderId="0" xfId="23" applyFont="1" applyFill="1" applyAlignment="1">
      <alignment horizontal="left" vertical="center"/>
    </xf>
    <xf numFmtId="0" fontId="151" fillId="10" borderId="22" xfId="23" applyFont="1" applyFill="1" applyBorder="1" applyAlignment="1">
      <alignment horizontal="left" vertical="center"/>
    </xf>
    <xf numFmtId="0" fontId="151" fillId="10" borderId="253" xfId="23" applyFont="1" applyFill="1" applyBorder="1" applyAlignment="1">
      <alignment horizontal="left" vertical="center"/>
    </xf>
    <xf numFmtId="0" fontId="151" fillId="10" borderId="160" xfId="23" applyFont="1" applyFill="1" applyBorder="1" applyAlignment="1">
      <alignment horizontal="left" vertical="center"/>
    </xf>
    <xf numFmtId="0" fontId="151" fillId="10" borderId="165" xfId="23" applyFont="1" applyFill="1" applyBorder="1" applyAlignment="1">
      <alignment horizontal="left" vertical="center"/>
    </xf>
    <xf numFmtId="38" fontId="154" fillId="0" borderId="64" xfId="23" applyNumberFormat="1" applyFont="1" applyFill="1" applyBorder="1" applyAlignment="1">
      <alignment horizontal="left" vertical="center"/>
    </xf>
    <xf numFmtId="0" fontId="144" fillId="0" borderId="59" xfId="23" applyFont="1" applyFill="1" applyBorder="1" applyAlignment="1">
      <alignment horizontal="left" vertical="center"/>
    </xf>
    <xf numFmtId="0" fontId="144" fillId="0" borderId="97" xfId="23" applyFont="1" applyFill="1" applyBorder="1" applyAlignment="1">
      <alignment horizontal="left" vertical="center"/>
    </xf>
    <xf numFmtId="0" fontId="133" fillId="6" borderId="92" xfId="23" applyFont="1" applyBorder="1" applyAlignment="1">
      <alignment horizontal="center" vertical="center"/>
    </xf>
    <xf numFmtId="0" fontId="144" fillId="6" borderId="52" xfId="23" applyFont="1" applyBorder="1" applyAlignment="1">
      <alignment horizontal="center" vertical="center"/>
    </xf>
    <xf numFmtId="0" fontId="144" fillId="6" borderId="63" xfId="23" applyFont="1" applyBorder="1" applyAlignment="1">
      <alignment horizontal="center" vertical="center"/>
    </xf>
    <xf numFmtId="0" fontId="133" fillId="0" borderId="92" xfId="23" applyFont="1" applyFill="1" applyBorder="1" applyAlignment="1">
      <alignment horizontal="center" vertical="center"/>
    </xf>
    <xf numFmtId="0" fontId="144" fillId="0" borderId="52" xfId="23" applyFont="1" applyFill="1" applyBorder="1" applyAlignment="1">
      <alignment horizontal="center" vertical="center"/>
    </xf>
    <xf numFmtId="0" fontId="144" fillId="0" borderId="63" xfId="23" applyFont="1" applyFill="1" applyBorder="1" applyAlignment="1">
      <alignment horizontal="center" vertical="center"/>
    </xf>
    <xf numFmtId="0" fontId="133" fillId="16" borderId="48" xfId="23" applyFont="1" applyFill="1" applyBorder="1" applyAlignment="1">
      <alignment horizontal="center" vertical="center" wrapText="1"/>
    </xf>
    <xf numFmtId="0" fontId="133" fillId="16" borderId="46" xfId="23" applyFont="1" applyFill="1" applyBorder="1" applyAlignment="1">
      <alignment horizontal="center" vertical="center" wrapText="1"/>
    </xf>
    <xf numFmtId="0" fontId="133" fillId="16" borderId="50" xfId="23" applyFont="1" applyFill="1" applyBorder="1" applyAlignment="1">
      <alignment horizontal="center" vertical="center" wrapText="1"/>
    </xf>
    <xf numFmtId="0" fontId="154" fillId="10" borderId="45" xfId="23" applyFont="1" applyFill="1" applyBorder="1" applyAlignment="1">
      <alignment horizontal="left" vertical="center"/>
    </xf>
    <xf numFmtId="0" fontId="154" fillId="10" borderId="46" xfId="23" applyFont="1" applyFill="1" applyBorder="1" applyAlignment="1">
      <alignment horizontal="left" vertical="center"/>
    </xf>
    <xf numFmtId="0" fontId="154" fillId="10" borderId="50" xfId="23" applyFont="1" applyFill="1" applyBorder="1" applyAlignment="1">
      <alignment horizontal="left" vertical="center"/>
    </xf>
    <xf numFmtId="0" fontId="154" fillId="10" borderId="10" xfId="23" applyFont="1" applyFill="1" applyBorder="1" applyAlignment="1">
      <alignment horizontal="left" vertical="center"/>
    </xf>
    <xf numFmtId="0" fontId="154" fillId="10" borderId="24" xfId="23" applyFont="1" applyFill="1" applyBorder="1" applyAlignment="1">
      <alignment horizontal="left" vertical="center"/>
    </xf>
    <xf numFmtId="0" fontId="154" fillId="10" borderId="25" xfId="23" applyFont="1" applyFill="1" applyBorder="1" applyAlignment="1">
      <alignment horizontal="left" vertical="center"/>
    </xf>
    <xf numFmtId="0" fontId="154" fillId="10" borderId="28" xfId="23" applyFont="1" applyFill="1" applyBorder="1" applyAlignment="1">
      <alignment horizontal="left" vertical="center"/>
    </xf>
    <xf numFmtId="0" fontId="133" fillId="6" borderId="261" xfId="23" applyFont="1" applyBorder="1" applyAlignment="1">
      <alignment horizontal="center" vertical="center"/>
    </xf>
    <xf numFmtId="0" fontId="133" fillId="6" borderId="185" xfId="23" applyFont="1" applyBorder="1" applyAlignment="1">
      <alignment horizontal="center" vertical="center"/>
    </xf>
    <xf numFmtId="0" fontId="133" fillId="6" borderId="189" xfId="23" applyFont="1" applyBorder="1" applyAlignment="1">
      <alignment horizontal="center" vertical="center"/>
    </xf>
    <xf numFmtId="0" fontId="133" fillId="6" borderId="259" xfId="23" applyFont="1" applyBorder="1" applyAlignment="1">
      <alignment horizontal="left" vertical="center"/>
    </xf>
    <xf numFmtId="0" fontId="133" fillId="6" borderId="170" xfId="23" applyFont="1" applyBorder="1" applyAlignment="1">
      <alignment horizontal="left" vertical="center"/>
    </xf>
    <xf numFmtId="0" fontId="133" fillId="6" borderId="171" xfId="23" applyFont="1" applyBorder="1" applyAlignment="1">
      <alignment horizontal="left" vertical="center"/>
    </xf>
    <xf numFmtId="0" fontId="133" fillId="6" borderId="259" xfId="23" applyFont="1" applyBorder="1" applyAlignment="1">
      <alignment horizontal="center" vertical="center"/>
    </xf>
    <xf numFmtId="0" fontId="133" fillId="6" borderId="170" xfId="23" applyFont="1" applyBorder="1" applyAlignment="1">
      <alignment horizontal="center" vertical="center"/>
    </xf>
    <xf numFmtId="0" fontId="133" fillId="6" borderId="171" xfId="23" applyFont="1" applyBorder="1" applyAlignment="1">
      <alignment horizontal="center" vertical="center"/>
    </xf>
    <xf numFmtId="0" fontId="133" fillId="6" borderId="262" xfId="23" applyFont="1" applyBorder="1" applyAlignment="1">
      <alignment horizontal="center" vertical="center"/>
    </xf>
    <xf numFmtId="0" fontId="133" fillId="6" borderId="46" xfId="23" applyFont="1" applyBorder="1" applyAlignment="1">
      <alignment horizontal="center" vertical="center"/>
    </xf>
    <xf numFmtId="0" fontId="133" fillId="6" borderId="50" xfId="23" applyFont="1" applyBorder="1" applyAlignment="1">
      <alignment horizontal="center" vertical="center"/>
    </xf>
    <xf numFmtId="0" fontId="133" fillId="6" borderId="260" xfId="23" applyFont="1" applyBorder="1" applyAlignment="1">
      <alignment horizontal="left" vertical="center"/>
    </xf>
    <xf numFmtId="0" fontId="133" fillId="6" borderId="190" xfId="23" applyFont="1" applyBorder="1" applyAlignment="1">
      <alignment horizontal="left" vertical="center"/>
    </xf>
    <xf numFmtId="0" fontId="133" fillId="6" borderId="186" xfId="23" applyFont="1" applyBorder="1" applyAlignment="1">
      <alignment horizontal="left" vertical="center"/>
    </xf>
    <xf numFmtId="0" fontId="133" fillId="6" borderId="76" xfId="23" applyFont="1" applyBorder="1" applyAlignment="1">
      <alignment horizontal="center" vertical="center"/>
    </xf>
    <xf numFmtId="0" fontId="133" fillId="6" borderId="77" xfId="23" applyFont="1" applyBorder="1" applyAlignment="1">
      <alignment horizontal="center" vertical="center"/>
    </xf>
    <xf numFmtId="0" fontId="133" fillId="6" borderId="78" xfId="23" applyFont="1" applyBorder="1" applyAlignment="1">
      <alignment horizontal="center" vertical="center"/>
    </xf>
    <xf numFmtId="3" fontId="133" fillId="18" borderId="27" xfId="23" applyNumberFormat="1" applyFont="1" applyFill="1" applyBorder="1" applyAlignment="1">
      <alignment horizontal="right" vertical="center"/>
    </xf>
    <xf numFmtId="3" fontId="133" fillId="18" borderId="25" xfId="23" applyNumberFormat="1" applyFont="1" applyFill="1" applyBorder="1" applyAlignment="1">
      <alignment horizontal="right" vertical="center"/>
    </xf>
    <xf numFmtId="3" fontId="133" fillId="18" borderId="28" xfId="23" applyNumberFormat="1" applyFont="1" applyFill="1" applyBorder="1" applyAlignment="1">
      <alignment horizontal="right" vertical="center"/>
    </xf>
    <xf numFmtId="0" fontId="133" fillId="6" borderId="92" xfId="23" applyFont="1" applyBorder="1" applyAlignment="1">
      <alignment horizontal="left" vertical="center"/>
    </xf>
    <xf numFmtId="0" fontId="133" fillId="6" borderId="52" xfId="23" applyFont="1" applyBorder="1" applyAlignment="1">
      <alignment horizontal="left" vertical="center"/>
    </xf>
    <xf numFmtId="0" fontId="133" fillId="6" borderId="63" xfId="23" applyFont="1" applyBorder="1" applyAlignment="1">
      <alignment horizontal="left" vertical="center"/>
    </xf>
    <xf numFmtId="0" fontId="133" fillId="6" borderId="52" xfId="23" applyFont="1" applyBorder="1" applyAlignment="1">
      <alignment horizontal="center" vertical="center"/>
    </xf>
    <xf numFmtId="0" fontId="133" fillId="6" borderId="63" xfId="23" applyFont="1" applyBorder="1" applyAlignment="1">
      <alignment horizontal="center" vertical="center"/>
    </xf>
    <xf numFmtId="0" fontId="133" fillId="6" borderId="10" xfId="23" applyFont="1" applyBorder="1" applyAlignment="1">
      <alignment horizontal="center" vertical="center" wrapText="1"/>
    </xf>
    <xf numFmtId="0" fontId="133" fillId="6" borderId="24" xfId="23" applyFont="1" applyBorder="1" applyAlignment="1">
      <alignment horizontal="center" vertical="center" wrapText="1"/>
    </xf>
    <xf numFmtId="0" fontId="133" fillId="6" borderId="256" xfId="23" applyFont="1" applyBorder="1" applyAlignment="1">
      <alignment horizontal="left" vertical="center"/>
    </xf>
    <xf numFmtId="0" fontId="133" fillId="6" borderId="257" xfId="23" applyFont="1" applyBorder="1" applyAlignment="1">
      <alignment horizontal="left" vertical="center"/>
    </xf>
    <xf numFmtId="0" fontId="133" fillId="6" borderId="258" xfId="23" applyFont="1" applyBorder="1" applyAlignment="1">
      <alignment horizontal="left" vertical="center"/>
    </xf>
    <xf numFmtId="3" fontId="133" fillId="18" borderId="60" xfId="23" applyNumberFormat="1" applyFont="1" applyFill="1" applyBorder="1" applyAlignment="1">
      <alignment horizontal="right" vertical="center"/>
    </xf>
    <xf numFmtId="3" fontId="133" fillId="18" borderId="61" xfId="23" applyNumberFormat="1" applyFont="1" applyFill="1" applyBorder="1" applyAlignment="1">
      <alignment horizontal="right" vertical="center"/>
    </xf>
    <xf numFmtId="3" fontId="133" fillId="18" borderId="70" xfId="23" applyNumberFormat="1" applyFont="1" applyFill="1" applyBorder="1" applyAlignment="1">
      <alignment horizontal="right" vertical="center"/>
    </xf>
    <xf numFmtId="0" fontId="104" fillId="0" borderId="60" xfId="0" applyFont="1" applyBorder="1" applyAlignment="1">
      <alignment horizontal="center" vertical="center" wrapText="1"/>
    </xf>
    <xf numFmtId="0" fontId="104" fillId="0" borderId="61" xfId="0" applyFont="1" applyBorder="1" applyAlignment="1">
      <alignment horizontal="center" vertical="center" wrapText="1"/>
    </xf>
    <xf numFmtId="0" fontId="104" fillId="0" borderId="62" xfId="0" applyFont="1" applyBorder="1" applyAlignment="1">
      <alignment horizontal="center" vertical="center" wrapText="1"/>
    </xf>
    <xf numFmtId="0" fontId="11" fillId="0" borderId="60" xfId="0" applyFont="1" applyBorder="1" applyAlignment="1">
      <alignment horizontal="center" vertical="center" wrapText="1"/>
    </xf>
    <xf numFmtId="0" fontId="11" fillId="0" borderId="61" xfId="0" applyFont="1" applyBorder="1" applyAlignment="1">
      <alignment horizontal="center" vertical="center" wrapText="1"/>
    </xf>
    <xf numFmtId="0" fontId="11" fillId="0" borderId="62" xfId="0" applyFont="1" applyBorder="1" applyAlignment="1">
      <alignment horizontal="center" vertical="center" wrapText="1"/>
    </xf>
    <xf numFmtId="38" fontId="27" fillId="2" borderId="60" xfId="2" applyFont="1" applyFill="1" applyBorder="1" applyAlignment="1">
      <alignment horizontal="center" vertical="center" wrapText="1"/>
    </xf>
    <xf numFmtId="38" fontId="27" fillId="2" borderId="61" xfId="2" applyFont="1" applyFill="1" applyBorder="1" applyAlignment="1">
      <alignment horizontal="center" vertical="center" wrapText="1"/>
    </xf>
    <xf numFmtId="38" fontId="27" fillId="2" borderId="62" xfId="2" applyFont="1" applyFill="1" applyBorder="1" applyAlignment="1">
      <alignment horizontal="center" vertical="center" wrapText="1"/>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48"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7" xfId="0" applyFont="1" applyBorder="1" applyAlignment="1">
      <alignment horizontal="center" vertical="center" wrapText="1"/>
    </xf>
    <xf numFmtId="0" fontId="27" fillId="0" borderId="49"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53" xfId="0" applyFont="1" applyBorder="1" applyAlignment="1">
      <alignment horizontal="center" vertical="center" wrapText="1"/>
    </xf>
    <xf numFmtId="0" fontId="27" fillId="0" borderId="1" xfId="0" applyFont="1" applyBorder="1" applyAlignment="1">
      <alignment horizontal="center" vertical="center" wrapText="1"/>
    </xf>
    <xf numFmtId="0" fontId="27" fillId="0" borderId="0" xfId="0" applyFont="1" applyAlignment="1">
      <alignment horizontal="center" vertical="center" wrapText="1"/>
    </xf>
    <xf numFmtId="0" fontId="27" fillId="0" borderId="2" xfId="0" applyFont="1" applyBorder="1" applyAlignment="1">
      <alignment horizontal="center" vertical="center" wrapText="1"/>
    </xf>
    <xf numFmtId="0" fontId="84" fillId="0" borderId="0" xfId="0" applyFont="1" applyAlignment="1">
      <alignment horizontal="center" vertical="center"/>
    </xf>
    <xf numFmtId="0" fontId="27" fillId="0" borderId="52" xfId="0" applyFont="1" applyBorder="1" applyAlignment="1">
      <alignment horizontal="center" vertical="center" wrapText="1"/>
    </xf>
    <xf numFmtId="0" fontId="32" fillId="0" borderId="0" xfId="18" applyFont="1" applyAlignment="1">
      <alignment horizontal="center" vertical="center"/>
    </xf>
    <xf numFmtId="177" fontId="9" fillId="2" borderId="0" xfId="18" applyNumberFormat="1" applyFont="1" applyFill="1" applyAlignment="1" applyProtection="1">
      <alignment horizontal="center" shrinkToFit="1"/>
      <protection locked="0"/>
    </xf>
    <xf numFmtId="177" fontId="9" fillId="2" borderId="12" xfId="18" applyNumberFormat="1" applyFont="1" applyFill="1" applyBorder="1" applyAlignment="1" applyProtection="1">
      <alignment horizontal="center" shrinkToFit="1"/>
      <protection locked="0"/>
    </xf>
    <xf numFmtId="0" fontId="20" fillId="0" borderId="0" xfId="18" applyFont="1" applyAlignment="1">
      <alignment horizontal="center" vertical="center"/>
    </xf>
    <xf numFmtId="0" fontId="20" fillId="0" borderId="12" xfId="18" applyFont="1" applyBorder="1" applyAlignment="1">
      <alignment horizontal="center" vertical="center"/>
    </xf>
    <xf numFmtId="0" fontId="32" fillId="0" borderId="12" xfId="18" applyFont="1" applyBorder="1" applyAlignment="1">
      <alignment horizontal="center" vertical="center"/>
    </xf>
    <xf numFmtId="0" fontId="89" fillId="0" borderId="0" xfId="18" applyFont="1" applyAlignment="1">
      <alignment horizontal="center" vertical="center"/>
    </xf>
    <xf numFmtId="0" fontId="89" fillId="0" borderId="12" xfId="18" applyFont="1" applyBorder="1" applyAlignment="1">
      <alignment horizontal="center" vertical="center"/>
    </xf>
    <xf numFmtId="0" fontId="9" fillId="0" borderId="0" xfId="18" applyFont="1" applyAlignment="1">
      <alignment horizontal="center" vertical="center"/>
    </xf>
    <xf numFmtId="0" fontId="9" fillId="0" borderId="0" xfId="18" applyFont="1">
      <alignment vertical="center"/>
    </xf>
    <xf numFmtId="0" fontId="9" fillId="0" borderId="25" xfId="18" applyFont="1" applyBorder="1">
      <alignment vertical="center"/>
    </xf>
    <xf numFmtId="0" fontId="32" fillId="0" borderId="6" xfId="18" applyFont="1" applyBorder="1" applyAlignment="1">
      <alignment horizontal="distributed" vertical="center" wrapText="1"/>
    </xf>
    <xf numFmtId="0" fontId="32" fillId="0" borderId="0" xfId="18" applyFont="1" applyAlignment="1">
      <alignment horizontal="distributed" vertical="center" wrapText="1"/>
    </xf>
    <xf numFmtId="0" fontId="32" fillId="0" borderId="44" xfId="18" applyFont="1" applyBorder="1" applyAlignment="1">
      <alignment horizontal="distributed" vertical="center" wrapText="1"/>
    </xf>
    <xf numFmtId="0" fontId="18" fillId="0" borderId="9" xfId="18" applyFont="1" applyBorder="1" applyAlignment="1">
      <alignment horizontal="center"/>
    </xf>
    <xf numFmtId="0" fontId="18" fillId="0" borderId="6" xfId="18" applyFont="1" applyBorder="1" applyAlignment="1">
      <alignment horizontal="center"/>
    </xf>
    <xf numFmtId="0" fontId="18" fillId="0" borderId="8" xfId="18" applyFont="1" applyBorder="1" applyAlignment="1">
      <alignment horizontal="center"/>
    </xf>
    <xf numFmtId="0" fontId="18" fillId="0" borderId="1" xfId="18" applyFont="1" applyBorder="1" applyAlignment="1">
      <alignment horizontal="center"/>
    </xf>
    <xf numFmtId="0" fontId="18" fillId="0" borderId="0" xfId="18" applyFont="1" applyAlignment="1">
      <alignment horizontal="center"/>
    </xf>
    <xf numFmtId="0" fontId="18" fillId="0" borderId="2" xfId="18" applyFont="1" applyBorder="1" applyAlignment="1">
      <alignment horizontal="center"/>
    </xf>
    <xf numFmtId="178" fontId="89" fillId="2" borderId="9" xfId="18" applyNumberFormat="1" applyFont="1" applyFill="1" applyBorder="1" applyAlignment="1" applyProtection="1">
      <alignment horizontal="center" vertical="center"/>
      <protection locked="0"/>
    </xf>
    <xf numFmtId="178" fontId="89" fillId="2" borderId="146" xfId="18" applyNumberFormat="1" applyFont="1" applyFill="1" applyBorder="1" applyAlignment="1" applyProtection="1">
      <alignment horizontal="center" vertical="center"/>
      <protection locked="0"/>
    </xf>
    <xf numFmtId="178" fontId="89" fillId="2" borderId="1" xfId="18" applyNumberFormat="1" applyFont="1" applyFill="1" applyBorder="1" applyAlignment="1" applyProtection="1">
      <alignment horizontal="center" vertical="center"/>
      <protection locked="0"/>
    </xf>
    <xf numFmtId="178" fontId="89" fillId="2" borderId="148" xfId="18" applyNumberFormat="1" applyFont="1" applyFill="1" applyBorder="1" applyAlignment="1" applyProtection="1">
      <alignment horizontal="center" vertical="center"/>
      <protection locked="0"/>
    </xf>
    <xf numFmtId="178" fontId="89" fillId="2" borderId="49" xfId="18" applyNumberFormat="1" applyFont="1" applyFill="1" applyBorder="1" applyAlignment="1" applyProtection="1">
      <alignment horizontal="center" vertical="center"/>
      <protection locked="0"/>
    </xf>
    <xf numFmtId="178" fontId="89" fillId="2" borderId="150" xfId="18" applyNumberFormat="1" applyFont="1" applyFill="1" applyBorder="1" applyAlignment="1" applyProtection="1">
      <alignment horizontal="center" vertical="center"/>
      <protection locked="0"/>
    </xf>
    <xf numFmtId="178" fontId="89" fillId="2" borderId="147" xfId="18" applyNumberFormat="1" applyFont="1" applyFill="1" applyBorder="1" applyAlignment="1" applyProtection="1">
      <alignment horizontal="center" vertical="center"/>
      <protection locked="0"/>
    </xf>
    <xf numFmtId="178" fontId="89" fillId="2" borderId="149" xfId="18" applyNumberFormat="1" applyFont="1" applyFill="1" applyBorder="1" applyAlignment="1" applyProtection="1">
      <alignment horizontal="center" vertical="center"/>
      <protection locked="0"/>
    </xf>
    <xf numFmtId="178" fontId="89" fillId="2" borderId="151" xfId="18" applyNumberFormat="1" applyFont="1" applyFill="1" applyBorder="1" applyAlignment="1" applyProtection="1">
      <alignment horizontal="center" vertical="center"/>
      <protection locked="0"/>
    </xf>
    <xf numFmtId="0" fontId="20" fillId="2" borderId="6" xfId="18" applyFont="1" applyFill="1" applyBorder="1" applyAlignment="1" applyProtection="1">
      <alignment vertical="center" wrapText="1" shrinkToFit="1"/>
      <protection locked="0"/>
    </xf>
    <xf numFmtId="0" fontId="20" fillId="2" borderId="0" xfId="18" applyFont="1" applyFill="1" applyAlignment="1" applyProtection="1">
      <alignment vertical="center" wrapText="1" shrinkToFit="1"/>
      <protection locked="0"/>
    </xf>
    <xf numFmtId="0" fontId="20" fillId="2" borderId="44" xfId="18" applyFont="1" applyFill="1" applyBorder="1" applyAlignment="1" applyProtection="1">
      <alignment vertical="center" wrapText="1" shrinkToFit="1"/>
      <protection locked="0"/>
    </xf>
    <xf numFmtId="0" fontId="18" fillId="0" borderId="1" xfId="18" applyFont="1" applyBorder="1" applyAlignment="1">
      <alignment horizontal="center" vertical="top"/>
    </xf>
    <xf numFmtId="0" fontId="18" fillId="0" borderId="0" xfId="18" applyFont="1" applyAlignment="1">
      <alignment horizontal="center" vertical="top"/>
    </xf>
    <xf numFmtId="0" fontId="18" fillId="0" borderId="2" xfId="18" applyFont="1" applyBorder="1" applyAlignment="1">
      <alignment horizontal="center" vertical="top"/>
    </xf>
    <xf numFmtId="0" fontId="18" fillId="0" borderId="49" xfId="18" applyFont="1" applyBorder="1" applyAlignment="1">
      <alignment horizontal="center" vertical="top"/>
    </xf>
    <xf numFmtId="0" fontId="18" fillId="0" borderId="44" xfId="18" applyFont="1" applyBorder="1" applyAlignment="1">
      <alignment horizontal="center" vertical="top"/>
    </xf>
    <xf numFmtId="0" fontId="18" fillId="0" borderId="53" xfId="18" applyFont="1" applyBorder="1" applyAlignment="1">
      <alignment horizontal="center" vertical="top"/>
    </xf>
    <xf numFmtId="0" fontId="94" fillId="0" borderId="0" xfId="18" applyFont="1" applyAlignment="1">
      <alignment horizontal="left" vertical="center"/>
    </xf>
    <xf numFmtId="0" fontId="94" fillId="0" borderId="25" xfId="18" applyFont="1" applyBorder="1" applyAlignment="1">
      <alignment horizontal="left" vertical="center"/>
    </xf>
    <xf numFmtId="0" fontId="32" fillId="0" borderId="46" xfId="18" applyFont="1" applyBorder="1" applyAlignment="1">
      <alignment horizontal="distributed" vertical="center"/>
    </xf>
    <xf numFmtId="0" fontId="32" fillId="0" borderId="0" xfId="18" applyFont="1" applyAlignment="1">
      <alignment horizontal="distributed" vertical="center"/>
    </xf>
    <xf numFmtId="0" fontId="32" fillId="0" borderId="25" xfId="18" applyFont="1" applyBorder="1" applyAlignment="1">
      <alignment horizontal="distributed" vertical="center"/>
    </xf>
    <xf numFmtId="0" fontId="18" fillId="2" borderId="68" xfId="18" applyFont="1" applyFill="1" applyBorder="1" applyAlignment="1">
      <alignment horizontal="left" vertical="center" indent="1"/>
    </xf>
    <xf numFmtId="0" fontId="18" fillId="2" borderId="37" xfId="18" applyFont="1" applyFill="1" applyBorder="1" applyAlignment="1">
      <alignment horizontal="left" vertical="center" indent="1"/>
    </xf>
    <xf numFmtId="0" fontId="18" fillId="2" borderId="38" xfId="18" applyFont="1" applyFill="1" applyBorder="1" applyAlignment="1">
      <alignment horizontal="left" vertical="center" indent="1"/>
    </xf>
    <xf numFmtId="0" fontId="18" fillId="2" borderId="60" xfId="18" applyFont="1" applyFill="1" applyBorder="1" applyAlignment="1">
      <alignment horizontal="left" vertical="center" indent="1"/>
    </xf>
    <xf numFmtId="0" fontId="18" fillId="2" borderId="61" xfId="18" applyFont="1" applyFill="1" applyBorder="1" applyAlignment="1">
      <alignment horizontal="left" vertical="center" indent="1"/>
    </xf>
    <xf numFmtId="0" fontId="18" fillId="2" borderId="70" xfId="18" applyFont="1" applyFill="1" applyBorder="1" applyAlignment="1">
      <alignment horizontal="left" vertical="center" indent="1"/>
    </xf>
    <xf numFmtId="0" fontId="18" fillId="2" borderId="69" xfId="18" applyFont="1" applyFill="1" applyBorder="1" applyAlignment="1">
      <alignment horizontal="left" vertical="center" indent="1"/>
    </xf>
    <xf numFmtId="0" fontId="18" fillId="2" borderId="41" xfId="18" applyFont="1" applyFill="1" applyBorder="1" applyAlignment="1">
      <alignment horizontal="left" vertical="center" indent="1"/>
    </xf>
    <xf numFmtId="0" fontId="18" fillId="2" borderId="40" xfId="18" applyFont="1" applyFill="1" applyBorder="1" applyAlignment="1">
      <alignment horizontal="left" vertical="center" indent="1"/>
    </xf>
    <xf numFmtId="178" fontId="89" fillId="2" borderId="153" xfId="18" applyNumberFormat="1" applyFont="1" applyFill="1" applyBorder="1" applyAlignment="1" applyProtection="1">
      <alignment horizontal="center" vertical="center"/>
      <protection locked="0"/>
    </xf>
    <xf numFmtId="178" fontId="89" fillId="2" borderId="47" xfId="18" applyNumberFormat="1" applyFont="1" applyFill="1" applyBorder="1" applyAlignment="1" applyProtection="1">
      <alignment horizontal="center" vertical="center"/>
      <protection locked="0"/>
    </xf>
    <xf numFmtId="178" fontId="89" fillId="2" borderId="2" xfId="18" applyNumberFormat="1" applyFont="1" applyFill="1" applyBorder="1" applyAlignment="1" applyProtection="1">
      <alignment horizontal="center" vertical="center"/>
      <protection locked="0"/>
    </xf>
    <xf numFmtId="178" fontId="89" fillId="2" borderId="53" xfId="18" applyNumberFormat="1" applyFont="1" applyFill="1" applyBorder="1" applyAlignment="1" applyProtection="1">
      <alignment horizontal="center" vertical="center"/>
      <protection locked="0"/>
    </xf>
    <xf numFmtId="0" fontId="11" fillId="5" borderId="44" xfId="0" applyFont="1" applyFill="1" applyBorder="1" applyAlignment="1">
      <alignment horizontal="center" vertical="center" shrinkToFit="1"/>
    </xf>
    <xf numFmtId="0" fontId="20" fillId="2" borderId="46" xfId="18" applyFont="1" applyFill="1" applyBorder="1" applyAlignment="1" applyProtection="1">
      <alignment horizontal="center" vertical="center"/>
      <protection locked="0"/>
    </xf>
    <xf numFmtId="0" fontId="20" fillId="2" borderId="0" xfId="18" applyFont="1" applyFill="1" applyAlignment="1" applyProtection="1">
      <alignment horizontal="center" vertical="center"/>
      <protection locked="0"/>
    </xf>
    <xf numFmtId="0" fontId="20" fillId="2" borderId="44" xfId="18" applyFont="1" applyFill="1" applyBorder="1" applyAlignment="1" applyProtection="1">
      <alignment horizontal="center" vertical="center"/>
      <protection locked="0"/>
    </xf>
    <xf numFmtId="0" fontId="35" fillId="0" borderId="0" xfId="18" applyFont="1" applyAlignment="1">
      <alignment horizontal="center" vertical="center"/>
    </xf>
    <xf numFmtId="0" fontId="32" fillId="0" borderId="44" xfId="18" applyFont="1" applyBorder="1" applyAlignment="1">
      <alignment horizontal="distributed" vertical="center"/>
    </xf>
    <xf numFmtId="178" fontId="89" fillId="2" borderId="48" xfId="18" applyNumberFormat="1" applyFont="1" applyFill="1" applyBorder="1" applyAlignment="1" applyProtection="1">
      <alignment horizontal="center" vertical="center"/>
      <protection locked="0"/>
    </xf>
    <xf numFmtId="178" fontId="89" fillId="2" borderId="152" xfId="18" applyNumberFormat="1" applyFont="1" applyFill="1" applyBorder="1" applyAlignment="1" applyProtection="1">
      <alignment horizontal="center" vertical="center"/>
      <protection locked="0"/>
    </xf>
    <xf numFmtId="0" fontId="32" fillId="0" borderId="46" xfId="18" applyFont="1" applyBorder="1" applyAlignment="1">
      <alignment horizontal="distributed" wrapText="1"/>
    </xf>
    <xf numFmtId="0" fontId="32" fillId="0" borderId="0" xfId="18" applyFont="1" applyAlignment="1">
      <alignment horizontal="distributed" wrapText="1"/>
    </xf>
    <xf numFmtId="0" fontId="20" fillId="2" borderId="46" xfId="18" applyFont="1" applyFill="1" applyBorder="1" applyAlignment="1" applyProtection="1">
      <alignment vertical="center" shrinkToFit="1"/>
      <protection locked="0"/>
    </xf>
    <xf numFmtId="0" fontId="20" fillId="2" borderId="0" xfId="18" applyFont="1" applyFill="1" applyAlignment="1" applyProtection="1">
      <alignment vertical="center" shrinkToFit="1"/>
      <protection locked="0"/>
    </xf>
    <xf numFmtId="0" fontId="20" fillId="2" borderId="25" xfId="18" applyFont="1" applyFill="1" applyBorder="1" applyAlignment="1" applyProtection="1">
      <alignment vertical="center" shrinkToFit="1"/>
      <protection locked="0"/>
    </xf>
    <xf numFmtId="0" fontId="104" fillId="0" borderId="0" xfId="18" applyFont="1" applyAlignment="1">
      <alignment horizontal="center" vertical="center" shrinkToFit="1"/>
    </xf>
    <xf numFmtId="0" fontId="32" fillId="0" borderId="0" xfId="18" applyFont="1" applyAlignment="1">
      <alignment horizontal="center" vertical="center" shrinkToFit="1"/>
    </xf>
    <xf numFmtId="0" fontId="32" fillId="0" borderId="25" xfId="18" applyFont="1" applyBorder="1" applyAlignment="1">
      <alignment horizontal="center" vertical="center" shrinkToFit="1"/>
    </xf>
    <xf numFmtId="0" fontId="20" fillId="2" borderId="46" xfId="18" applyFont="1" applyFill="1" applyBorder="1" applyAlignment="1" applyProtection="1">
      <alignment vertical="center" wrapText="1" shrinkToFit="1"/>
      <protection locked="0"/>
    </xf>
    <xf numFmtId="178" fontId="20" fillId="0" borderId="46" xfId="18" applyNumberFormat="1" applyFont="1" applyBorder="1">
      <alignment vertical="center"/>
    </xf>
    <xf numFmtId="178" fontId="20" fillId="0" borderId="47" xfId="18" applyNumberFormat="1" applyFont="1" applyBorder="1">
      <alignment vertical="center"/>
    </xf>
    <xf numFmtId="178" fontId="20" fillId="0" borderId="0" xfId="18" applyNumberFormat="1" applyFont="1">
      <alignment vertical="center"/>
    </xf>
    <xf numFmtId="178" fontId="20" fillId="0" borderId="2" xfId="18" applyNumberFormat="1" applyFont="1" applyBorder="1">
      <alignment vertical="center"/>
    </xf>
    <xf numFmtId="178" fontId="20" fillId="0" borderId="44" xfId="18" applyNumberFormat="1" applyFont="1" applyBorder="1">
      <alignment vertical="center"/>
    </xf>
    <xf numFmtId="178" fontId="20" fillId="0" borderId="53" xfId="18" applyNumberFormat="1" applyFont="1" applyBorder="1">
      <alignment vertical="center"/>
    </xf>
    <xf numFmtId="0" fontId="20" fillId="2" borderId="48" xfId="18" applyFont="1" applyFill="1" applyBorder="1" applyAlignment="1" applyProtection="1">
      <alignment horizontal="center" vertical="center"/>
      <protection locked="0"/>
    </xf>
    <xf numFmtId="0" fontId="20" fillId="2" borderId="1" xfId="18" applyFont="1" applyFill="1" applyBorder="1" applyAlignment="1" applyProtection="1">
      <alignment horizontal="center" vertical="center"/>
      <protection locked="0"/>
    </xf>
    <xf numFmtId="0" fontId="20" fillId="2" borderId="49" xfId="18" applyFont="1" applyFill="1" applyBorder="1" applyAlignment="1" applyProtection="1">
      <alignment horizontal="center" vertical="center"/>
      <protection locked="0"/>
    </xf>
    <xf numFmtId="0" fontId="18" fillId="0" borderId="48" xfId="18" applyFont="1" applyBorder="1" applyAlignment="1">
      <alignment horizontal="center" vertical="center" wrapText="1"/>
    </xf>
    <xf numFmtId="0" fontId="18" fillId="0" borderId="46" xfId="18" applyFont="1" applyBorder="1" applyAlignment="1">
      <alignment horizontal="center" vertical="center" wrapText="1"/>
    </xf>
    <xf numFmtId="0" fontId="18" fillId="0" borderId="47" xfId="18" applyFont="1" applyBorder="1" applyAlignment="1">
      <alignment horizontal="center" vertical="center" wrapText="1"/>
    </xf>
    <xf numFmtId="0" fontId="18" fillId="0" borderId="1" xfId="18" applyFont="1" applyBorder="1" applyAlignment="1">
      <alignment horizontal="center" vertical="center" wrapText="1"/>
    </xf>
    <xf numFmtId="0" fontId="18" fillId="0" borderId="0" xfId="18" applyFont="1" applyAlignment="1">
      <alignment horizontal="center" vertical="center" wrapText="1"/>
    </xf>
    <xf numFmtId="0" fontId="18" fillId="0" borderId="2" xfId="18" applyFont="1" applyBorder="1" applyAlignment="1">
      <alignment horizontal="center" vertical="center" wrapText="1"/>
    </xf>
    <xf numFmtId="0" fontId="18" fillId="0" borderId="49" xfId="18" applyFont="1" applyBorder="1" applyAlignment="1">
      <alignment horizontal="center" vertical="center" wrapText="1"/>
    </xf>
    <xf numFmtId="0" fontId="18" fillId="0" borderId="44" xfId="18" applyFont="1" applyBorder="1" applyAlignment="1">
      <alignment horizontal="center" vertical="center" wrapText="1"/>
    </xf>
    <xf numFmtId="0" fontId="18" fillId="0" borderId="53" xfId="18" applyFont="1" applyBorder="1" applyAlignment="1">
      <alignment horizontal="center" vertical="center" wrapText="1"/>
    </xf>
    <xf numFmtId="178" fontId="89" fillId="2" borderId="8" xfId="18" applyNumberFormat="1" applyFont="1" applyFill="1" applyBorder="1" applyAlignment="1" applyProtection="1">
      <alignment horizontal="center" vertical="center"/>
      <protection locked="0"/>
    </xf>
    <xf numFmtId="0" fontId="18" fillId="0" borderId="9" xfId="18" applyFont="1" applyBorder="1" applyAlignment="1">
      <alignment horizontal="center" vertical="center" wrapText="1"/>
    </xf>
    <xf numFmtId="0" fontId="18" fillId="0" borderId="6" xfId="18" applyFont="1" applyBorder="1" applyAlignment="1">
      <alignment horizontal="center" vertical="center" wrapText="1"/>
    </xf>
    <xf numFmtId="0" fontId="18" fillId="0" borderId="8" xfId="18" applyFont="1" applyBorder="1" applyAlignment="1">
      <alignment horizontal="center" vertical="center" wrapText="1"/>
    </xf>
    <xf numFmtId="0" fontId="32" fillId="0" borderId="46" xfId="18" applyFont="1" applyBorder="1" applyAlignment="1">
      <alignment horizontal="distributed" vertical="center" wrapText="1"/>
    </xf>
    <xf numFmtId="0" fontId="18" fillId="0" borderId="48" xfId="18" applyFont="1" applyBorder="1" applyAlignment="1">
      <alignment horizontal="center"/>
    </xf>
    <xf numFmtId="0" fontId="18" fillId="0" borderId="46" xfId="18" applyFont="1" applyBorder="1" applyAlignment="1">
      <alignment horizontal="center"/>
    </xf>
    <xf numFmtId="0" fontId="18" fillId="0" borderId="47" xfId="18" applyFont="1" applyBorder="1" applyAlignment="1">
      <alignment horizontal="center"/>
    </xf>
    <xf numFmtId="0" fontId="19" fillId="0" borderId="48" xfId="18" applyFont="1" applyBorder="1" applyAlignment="1">
      <alignment horizontal="center" vertical="center"/>
    </xf>
    <xf numFmtId="0" fontId="19" fillId="0" borderId="47" xfId="18" applyFont="1" applyBorder="1" applyAlignment="1">
      <alignment horizontal="center" vertical="center"/>
    </xf>
    <xf numFmtId="0" fontId="19" fillId="0" borderId="1" xfId="18" applyFont="1" applyBorder="1" applyAlignment="1">
      <alignment horizontal="center" vertical="center"/>
    </xf>
    <xf numFmtId="0" fontId="19" fillId="0" borderId="2" xfId="18" applyFont="1" applyBorder="1" applyAlignment="1">
      <alignment horizontal="center" vertical="center"/>
    </xf>
    <xf numFmtId="0" fontId="19" fillId="0" borderId="49" xfId="18" applyFont="1" applyBorder="1" applyAlignment="1">
      <alignment horizontal="center" vertical="center"/>
    </xf>
    <xf numFmtId="0" fontId="19" fillId="0" borderId="53" xfId="18" applyFont="1" applyBorder="1" applyAlignment="1">
      <alignment horizontal="center" vertical="center"/>
    </xf>
    <xf numFmtId="0" fontId="6" fillId="2" borderId="0" xfId="0" applyFont="1" applyFill="1" applyAlignment="1" applyProtection="1">
      <alignment horizontal="center" vertical="center"/>
      <protection locked="0"/>
    </xf>
    <xf numFmtId="0" fontId="14" fillId="4" borderId="59" xfId="0" applyFont="1" applyFill="1" applyBorder="1" applyAlignment="1">
      <alignment horizontal="center" vertical="center"/>
    </xf>
    <xf numFmtId="0" fontId="16" fillId="4" borderId="59" xfId="0" applyFont="1" applyFill="1" applyBorder="1" applyAlignment="1">
      <alignment horizontal="center" vertical="center"/>
    </xf>
    <xf numFmtId="0" fontId="16" fillId="4" borderId="68" xfId="0" applyFont="1" applyFill="1" applyBorder="1" applyAlignment="1">
      <alignment horizontal="center" vertical="center"/>
    </xf>
    <xf numFmtId="0" fontId="16" fillId="4" borderId="58" xfId="0" applyFont="1" applyFill="1" applyBorder="1" applyAlignment="1">
      <alignment horizontal="center" vertical="center"/>
    </xf>
    <xf numFmtId="0" fontId="47" fillId="0" borderId="59" xfId="0" applyFont="1" applyBorder="1" applyAlignment="1">
      <alignment horizontal="center" vertical="center"/>
    </xf>
    <xf numFmtId="0" fontId="1" fillId="0" borderId="5" xfId="0" applyFont="1" applyBorder="1" applyAlignment="1">
      <alignment horizontal="center" vertical="center"/>
    </xf>
    <xf numFmtId="0" fontId="1" fillId="0" borderId="3" xfId="0" applyFont="1" applyBorder="1" applyAlignment="1">
      <alignment horizontal="center" vertical="center"/>
    </xf>
    <xf numFmtId="0" fontId="37" fillId="0" borderId="0" xfId="5" applyFont="1" applyAlignment="1">
      <alignment horizontal="center" vertical="center" wrapText="1"/>
    </xf>
    <xf numFmtId="0" fontId="34" fillId="0" borderId="0" xfId="5" applyFont="1" applyAlignment="1">
      <alignment horizontal="left" vertical="center" wrapText="1"/>
    </xf>
    <xf numFmtId="0" fontId="15" fillId="0" borderId="134" xfId="0" applyFont="1" applyBorder="1" applyAlignment="1">
      <alignment horizontal="center" vertical="center"/>
    </xf>
    <xf numFmtId="0" fontId="15" fillId="0" borderId="135" xfId="0" applyFont="1" applyBorder="1" applyAlignment="1">
      <alignment horizontal="center" vertical="center"/>
    </xf>
    <xf numFmtId="0" fontId="15" fillId="0" borderId="136" xfId="0" applyFont="1" applyBorder="1" applyAlignment="1">
      <alignment horizontal="center" vertical="center"/>
    </xf>
    <xf numFmtId="0" fontId="15" fillId="0" borderId="137" xfId="0" applyFont="1" applyBorder="1" applyAlignment="1">
      <alignment horizontal="center" vertical="center"/>
    </xf>
    <xf numFmtId="0" fontId="15" fillId="0" borderId="0" xfId="0" applyFont="1" applyAlignment="1">
      <alignment horizontal="center" vertical="center"/>
    </xf>
    <xf numFmtId="0" fontId="15" fillId="0" borderId="138" xfId="0" applyFont="1" applyBorder="1" applyAlignment="1">
      <alignment horizontal="center" vertical="center"/>
    </xf>
    <xf numFmtId="0" fontId="1" fillId="0" borderId="4" xfId="0" applyFont="1" applyBorder="1" applyAlignment="1">
      <alignment horizontal="center" vertical="center"/>
    </xf>
    <xf numFmtId="0" fontId="10" fillId="2" borderId="5" xfId="0" applyFont="1" applyFill="1" applyBorder="1" applyAlignment="1" applyProtection="1">
      <alignment horizontal="center" vertical="center"/>
      <protection locked="0"/>
    </xf>
    <xf numFmtId="0" fontId="16" fillId="4" borderId="97" xfId="0" applyFont="1" applyFill="1" applyBorder="1" applyAlignment="1">
      <alignment horizontal="center" vertical="center"/>
    </xf>
    <xf numFmtId="0" fontId="18" fillId="2" borderId="7" xfId="5" applyFont="1" applyFill="1" applyBorder="1" applyAlignment="1" applyProtection="1">
      <alignment horizontal="left" vertical="center" wrapText="1"/>
      <protection locked="0"/>
    </xf>
    <xf numFmtId="0" fontId="18" fillId="2" borderId="6" xfId="5" applyFont="1" applyFill="1" applyBorder="1" applyAlignment="1" applyProtection="1">
      <alignment horizontal="left" vertical="center" wrapText="1"/>
      <protection locked="0"/>
    </xf>
    <xf numFmtId="0" fontId="18" fillId="2" borderId="29" xfId="5" applyFont="1" applyFill="1" applyBorder="1" applyAlignment="1" applyProtection="1">
      <alignment horizontal="left" vertical="center" wrapText="1"/>
      <protection locked="0"/>
    </xf>
    <xf numFmtId="0" fontId="18" fillId="2" borderId="10" xfId="5" applyFont="1" applyFill="1" applyBorder="1" applyAlignment="1" applyProtection="1">
      <alignment horizontal="left" vertical="center" wrapText="1"/>
      <protection locked="0"/>
    </xf>
    <xf numFmtId="0" fontId="18" fillId="2" borderId="0" xfId="5" applyFont="1" applyFill="1" applyAlignment="1" applyProtection="1">
      <alignment horizontal="left" vertical="center" wrapText="1"/>
      <protection locked="0"/>
    </xf>
    <xf numFmtId="0" fontId="18" fillId="2" borderId="22" xfId="5" applyFont="1" applyFill="1" applyBorder="1" applyAlignment="1" applyProtection="1">
      <alignment horizontal="left" vertical="center" wrapText="1"/>
      <protection locked="0"/>
    </xf>
    <xf numFmtId="0" fontId="18" fillId="2" borderId="24" xfId="5" applyFont="1" applyFill="1" applyBorder="1" applyAlignment="1" applyProtection="1">
      <alignment horizontal="left" vertical="center" wrapText="1"/>
      <protection locked="0"/>
    </xf>
    <xf numFmtId="0" fontId="18" fillId="2" borderId="25" xfId="5" applyFont="1" applyFill="1" applyBorder="1" applyAlignment="1" applyProtection="1">
      <alignment horizontal="left" vertical="center" wrapText="1"/>
      <protection locked="0"/>
    </xf>
    <xf numFmtId="0" fontId="18" fillId="2" borderId="28" xfId="5" applyFont="1" applyFill="1" applyBorder="1" applyAlignment="1" applyProtection="1">
      <alignment horizontal="left" vertical="center" wrapText="1"/>
      <protection locked="0"/>
    </xf>
    <xf numFmtId="0" fontId="18" fillId="0" borderId="45" xfId="0" applyFont="1" applyBorder="1" applyAlignment="1">
      <alignment horizontal="center" vertical="center"/>
    </xf>
    <xf numFmtId="0" fontId="18" fillId="0" borderId="46" xfId="0" applyFont="1" applyBorder="1" applyAlignment="1">
      <alignment horizontal="center" vertical="center"/>
    </xf>
    <xf numFmtId="0" fontId="31" fillId="4" borderId="60" xfId="0" applyFont="1" applyFill="1" applyBorder="1" applyAlignment="1">
      <alignment horizontal="center" vertical="center"/>
    </xf>
    <xf numFmtId="0" fontId="31" fillId="4" borderId="122" xfId="0" applyFont="1" applyFill="1" applyBorder="1" applyAlignment="1">
      <alignment horizontal="center" vertical="center"/>
    </xf>
    <xf numFmtId="0" fontId="31" fillId="4" borderId="89" xfId="0" applyFont="1" applyFill="1" applyBorder="1" applyAlignment="1">
      <alignment horizontal="center" vertical="center"/>
    </xf>
    <xf numFmtId="0" fontId="31" fillId="4" borderId="61" xfId="0" applyFont="1" applyFill="1" applyBorder="1" applyAlignment="1">
      <alignment horizontal="center" vertical="center"/>
    </xf>
    <xf numFmtId="0" fontId="15" fillId="4" borderId="60" xfId="0" applyFont="1" applyFill="1" applyBorder="1" applyAlignment="1">
      <alignment horizontal="center" vertical="center"/>
    </xf>
    <xf numFmtId="0" fontId="15" fillId="4" borderId="62" xfId="0" applyFont="1" applyFill="1" applyBorder="1" applyAlignment="1">
      <alignment horizontal="center" vertical="center"/>
    </xf>
    <xf numFmtId="0" fontId="18" fillId="0" borderId="39" xfId="0" applyFont="1" applyBorder="1" applyAlignment="1">
      <alignment horizontal="center" vertical="center"/>
    </xf>
    <xf numFmtId="0" fontId="18" fillId="0" borderId="41" xfId="0" applyFont="1" applyBorder="1" applyAlignment="1">
      <alignment horizontal="center" vertical="center"/>
    </xf>
    <xf numFmtId="0" fontId="18" fillId="0" borderId="67" xfId="0" applyFont="1" applyBorder="1" applyAlignment="1">
      <alignment horizontal="center" vertical="center"/>
    </xf>
    <xf numFmtId="0" fontId="18" fillId="2" borderId="77" xfId="0" applyFont="1" applyFill="1" applyBorder="1" applyAlignment="1" applyProtection="1">
      <alignment horizontal="left" vertical="center" indent="1" shrinkToFit="1"/>
      <protection locked="0"/>
    </xf>
    <xf numFmtId="0" fontId="18" fillId="2" borderId="78" xfId="0" applyFont="1" applyFill="1" applyBorder="1" applyAlignment="1" applyProtection="1">
      <alignment horizontal="left" vertical="center" indent="1" shrinkToFit="1"/>
      <protection locked="0"/>
    </xf>
    <xf numFmtId="0" fontId="31" fillId="2" borderId="60" xfId="0" applyFont="1" applyFill="1" applyBorder="1" applyAlignment="1" applyProtection="1">
      <alignment horizontal="center" vertical="center"/>
      <protection locked="0"/>
    </xf>
    <xf numFmtId="0" fontId="31" fillId="2" borderId="122" xfId="0" applyFont="1" applyFill="1" applyBorder="1" applyAlignment="1" applyProtection="1">
      <alignment horizontal="center" vertical="center"/>
      <protection locked="0"/>
    </xf>
    <xf numFmtId="0" fontId="31" fillId="2" borderId="61" xfId="0" applyFont="1" applyFill="1" applyBorder="1" applyAlignment="1" applyProtection="1">
      <alignment horizontal="center" vertical="center"/>
      <protection locked="0"/>
    </xf>
    <xf numFmtId="0" fontId="31" fillId="2" borderId="89" xfId="0" applyFont="1" applyFill="1" applyBorder="1" applyAlignment="1" applyProtection="1">
      <alignment horizontal="center" vertical="center"/>
      <protection locked="0"/>
    </xf>
    <xf numFmtId="0" fontId="75" fillId="0" borderId="0" xfId="0" applyFont="1" applyAlignment="1">
      <alignment horizontal="center" vertical="center"/>
    </xf>
    <xf numFmtId="0" fontId="31" fillId="2" borderId="62" xfId="0" applyFont="1" applyFill="1" applyBorder="1" applyAlignment="1" applyProtection="1">
      <alignment horizontal="center" vertical="center"/>
      <protection locked="0"/>
    </xf>
    <xf numFmtId="0" fontId="31" fillId="4" borderId="70" xfId="0" applyFont="1" applyFill="1" applyBorder="1" applyAlignment="1">
      <alignment horizontal="center" vertical="center"/>
    </xf>
    <xf numFmtId="0" fontId="18" fillId="0" borderId="47" xfId="0" applyFont="1" applyBorder="1" applyAlignment="1">
      <alignment horizontal="center" vertical="center"/>
    </xf>
    <xf numFmtId="0" fontId="18" fillId="2" borderId="52" xfId="0" applyFont="1" applyFill="1" applyBorder="1" applyAlignment="1" applyProtection="1">
      <alignment horizontal="left" vertical="center" indent="1" shrinkToFit="1"/>
      <protection locked="0"/>
    </xf>
    <xf numFmtId="0" fontId="18" fillId="2" borderId="63" xfId="0" applyFont="1" applyFill="1" applyBorder="1" applyAlignment="1" applyProtection="1">
      <alignment horizontal="left" vertical="center" indent="1" shrinkToFit="1"/>
      <protection locked="0"/>
    </xf>
    <xf numFmtId="0" fontId="18" fillId="0" borderId="36" xfId="0" applyFont="1" applyBorder="1" applyAlignment="1">
      <alignment horizontal="center" vertical="center"/>
    </xf>
    <xf numFmtId="0" fontId="18" fillId="0" borderId="37" xfId="0" applyFont="1" applyBorder="1" applyAlignment="1">
      <alignment horizontal="center" vertical="center"/>
    </xf>
    <xf numFmtId="0" fontId="18" fillId="0" borderId="58" xfId="0" applyFont="1" applyBorder="1" applyAlignment="1">
      <alignment horizontal="center" vertical="center"/>
    </xf>
    <xf numFmtId="0" fontId="76" fillId="0" borderId="68" xfId="0" applyFont="1" applyBorder="1" applyAlignment="1">
      <alignment horizontal="center" vertical="center"/>
    </xf>
    <xf numFmtId="0" fontId="76" fillId="0" borderId="37" xfId="0" applyFont="1" applyBorder="1" applyAlignment="1">
      <alignment horizontal="center" vertical="center"/>
    </xf>
    <xf numFmtId="0" fontId="76" fillId="0" borderId="58" xfId="0" applyFont="1" applyBorder="1" applyAlignment="1">
      <alignment horizontal="center" vertical="center"/>
    </xf>
    <xf numFmtId="0" fontId="76" fillId="0" borderId="38" xfId="0" applyFont="1" applyBorder="1" applyAlignment="1">
      <alignment horizontal="center" vertical="center"/>
    </xf>
    <xf numFmtId="0" fontId="74" fillId="0" borderId="45" xfId="0" applyFont="1" applyBorder="1" applyAlignment="1">
      <alignment horizontal="center" vertical="center" wrapText="1"/>
    </xf>
    <xf numFmtId="0" fontId="74" fillId="0" borderId="46" xfId="0" applyFont="1" applyBorder="1" applyAlignment="1">
      <alignment horizontal="center" vertical="center"/>
    </xf>
    <xf numFmtId="0" fontId="74" fillId="0" borderId="47" xfId="0" applyFont="1" applyBorder="1" applyAlignment="1">
      <alignment horizontal="center" vertical="center"/>
    </xf>
    <xf numFmtId="0" fontId="74" fillId="0" borderId="43" xfId="0" applyFont="1" applyBorder="1" applyAlignment="1">
      <alignment horizontal="center" vertical="center"/>
    </xf>
    <xf numFmtId="0" fontId="74" fillId="0" borderId="44" xfId="0" applyFont="1" applyBorder="1" applyAlignment="1">
      <alignment horizontal="center" vertical="center"/>
    </xf>
    <xf numFmtId="0" fontId="74" fillId="0" borderId="53" xfId="0" applyFont="1" applyBorder="1" applyAlignment="1">
      <alignment horizontal="center" vertical="center"/>
    </xf>
    <xf numFmtId="0" fontId="12" fillId="2" borderId="127" xfId="0" applyFont="1" applyFill="1" applyBorder="1" applyAlignment="1" applyProtection="1">
      <alignment vertical="center" shrinkToFit="1"/>
      <protection locked="0"/>
    </xf>
    <xf numFmtId="0" fontId="12" fillId="2" borderId="125" xfId="0" applyFont="1" applyFill="1" applyBorder="1" applyAlignment="1" applyProtection="1">
      <alignment vertical="center" shrinkToFit="1"/>
      <protection locked="0"/>
    </xf>
    <xf numFmtId="0" fontId="12" fillId="2" borderId="128" xfId="0" applyFont="1" applyFill="1" applyBorder="1" applyAlignment="1" applyProtection="1">
      <alignment vertical="center" shrinkToFit="1"/>
      <protection locked="0"/>
    </xf>
    <xf numFmtId="0" fontId="18" fillId="2" borderId="49" xfId="0" applyFont="1" applyFill="1" applyBorder="1" applyAlignment="1" applyProtection="1">
      <alignment horizontal="left" vertical="center" indent="1" shrinkToFit="1"/>
      <protection locked="0"/>
    </xf>
    <xf numFmtId="0" fontId="18" fillId="2" borderId="44" xfId="0" applyFont="1" applyFill="1" applyBorder="1" applyAlignment="1" applyProtection="1">
      <alignment horizontal="left" vertical="center" indent="1" shrinkToFit="1"/>
      <protection locked="0"/>
    </xf>
    <xf numFmtId="0" fontId="18" fillId="2" borderId="53" xfId="0" applyFont="1" applyFill="1" applyBorder="1" applyAlignment="1" applyProtection="1">
      <alignment horizontal="left" vertical="center" indent="1" shrinkToFit="1"/>
      <protection locked="0"/>
    </xf>
    <xf numFmtId="0" fontId="18" fillId="2" borderId="51" xfId="0" applyFont="1" applyFill="1" applyBorder="1" applyAlignment="1" applyProtection="1">
      <alignment horizontal="left" vertical="center" indent="1" shrinkToFit="1"/>
      <protection locked="0"/>
    </xf>
    <xf numFmtId="0" fontId="18" fillId="2" borderId="12" xfId="5" applyFont="1" applyFill="1" applyBorder="1" applyAlignment="1" applyProtection="1">
      <alignment horizontal="left" vertical="center" indent="1" shrinkToFit="1"/>
      <protection locked="0"/>
    </xf>
    <xf numFmtId="0" fontId="18" fillId="2" borderId="13" xfId="5" applyFont="1" applyFill="1" applyBorder="1" applyAlignment="1" applyProtection="1">
      <alignment horizontal="left" vertical="center" indent="1" shrinkToFit="1"/>
      <protection locked="0"/>
    </xf>
    <xf numFmtId="0" fontId="18" fillId="2" borderId="14" xfId="5" applyFont="1" applyFill="1" applyBorder="1" applyAlignment="1" applyProtection="1">
      <alignment horizontal="left" vertical="center" indent="1" shrinkToFit="1"/>
      <protection locked="0"/>
    </xf>
    <xf numFmtId="0" fontId="19" fillId="0" borderId="49" xfId="5" applyFont="1" applyBorder="1" applyAlignment="1">
      <alignment horizontal="center" vertical="center" wrapText="1"/>
    </xf>
    <xf numFmtId="0" fontId="19" fillId="0" borderId="44" xfId="5" applyFont="1" applyBorder="1" applyAlignment="1">
      <alignment horizontal="center" vertical="center" wrapText="1"/>
    </xf>
    <xf numFmtId="0" fontId="19" fillId="0" borderId="57" xfId="5" applyFont="1" applyBorder="1" applyAlignment="1">
      <alignment horizontal="center" vertical="center"/>
    </xf>
    <xf numFmtId="0" fontId="18" fillId="2" borderId="44" xfId="5" applyFont="1" applyFill="1" applyBorder="1" applyAlignment="1" applyProtection="1">
      <alignment horizontal="left" vertical="center" indent="1" shrinkToFit="1"/>
      <protection locked="0"/>
    </xf>
    <xf numFmtId="0" fontId="18" fillId="2" borderId="53" xfId="5" applyFont="1" applyFill="1" applyBorder="1" applyAlignment="1" applyProtection="1">
      <alignment horizontal="left" vertical="center" indent="1" shrinkToFit="1"/>
      <protection locked="0"/>
    </xf>
    <xf numFmtId="0" fontId="18" fillId="2" borderId="51" xfId="5" applyFont="1" applyFill="1" applyBorder="1" applyAlignment="1" applyProtection="1">
      <alignment horizontal="left" vertical="center" indent="1" shrinkToFit="1"/>
      <protection locked="0"/>
    </xf>
    <xf numFmtId="0" fontId="57" fillId="0" borderId="45" xfId="0" applyFont="1" applyBorder="1" applyAlignment="1">
      <alignment horizontal="center" vertical="center" wrapText="1"/>
    </xf>
    <xf numFmtId="0" fontId="57" fillId="0" borderId="46" xfId="0" applyFont="1" applyBorder="1" applyAlignment="1">
      <alignment horizontal="center" vertical="center"/>
    </xf>
    <xf numFmtId="0" fontId="57" fillId="0" borderId="47" xfId="0" applyFont="1" applyBorder="1" applyAlignment="1">
      <alignment horizontal="center" vertical="center"/>
    </xf>
    <xf numFmtId="0" fontId="57" fillId="0" borderId="43" xfId="0" applyFont="1" applyBorder="1" applyAlignment="1">
      <alignment horizontal="center" vertical="center"/>
    </xf>
    <xf numFmtId="0" fontId="57" fillId="0" borderId="44" xfId="0" applyFont="1" applyBorder="1" applyAlignment="1">
      <alignment horizontal="center" vertical="center"/>
    </xf>
    <xf numFmtId="0" fontId="57" fillId="0" borderId="53" xfId="0" applyFont="1" applyBorder="1" applyAlignment="1">
      <alignment horizontal="center" vertical="center"/>
    </xf>
    <xf numFmtId="0" fontId="12" fillId="2" borderId="127" xfId="5" applyFont="1" applyFill="1" applyBorder="1" applyAlignment="1" applyProtection="1">
      <alignment vertical="center" shrinkToFit="1"/>
      <protection locked="0"/>
    </xf>
    <xf numFmtId="0" fontId="12" fillId="2" borderId="125" xfId="5" applyFont="1" applyFill="1" applyBorder="1" applyAlignment="1" applyProtection="1">
      <alignment vertical="center" shrinkToFit="1"/>
      <protection locked="0"/>
    </xf>
    <xf numFmtId="0" fontId="12" fillId="2" borderId="128" xfId="5" applyFont="1" applyFill="1" applyBorder="1" applyAlignment="1" applyProtection="1">
      <alignment vertical="center" shrinkToFit="1"/>
      <protection locked="0"/>
    </xf>
    <xf numFmtId="0" fontId="18" fillId="0" borderId="10" xfId="0" applyFont="1" applyBorder="1" applyAlignment="1">
      <alignment horizontal="center" vertical="center"/>
    </xf>
    <xf numFmtId="0" fontId="18" fillId="0" borderId="0" xfId="0" applyFont="1" applyAlignment="1">
      <alignment horizontal="center" vertical="center"/>
    </xf>
    <xf numFmtId="0" fontId="18" fillId="0" borderId="2" xfId="0" applyFont="1" applyBorder="1" applyAlignment="1">
      <alignment horizontal="center" vertical="center"/>
    </xf>
    <xf numFmtId="0" fontId="18" fillId="0" borderId="43" xfId="0" applyFont="1" applyBorder="1" applyAlignment="1">
      <alignment horizontal="center" vertical="center"/>
    </xf>
    <xf numFmtId="0" fontId="18" fillId="0" borderId="44" xfId="0" applyFont="1" applyBorder="1" applyAlignment="1">
      <alignment horizontal="center" vertical="center"/>
    </xf>
    <xf numFmtId="0" fontId="18" fillId="0" borderId="53" xfId="0" applyFont="1" applyBorder="1" applyAlignment="1">
      <alignment horizontal="center" vertical="center"/>
    </xf>
    <xf numFmtId="0" fontId="12" fillId="0" borderId="48" xfId="5" applyFont="1" applyBorder="1" applyAlignment="1">
      <alignment horizontal="center" vertical="center" wrapText="1"/>
    </xf>
    <xf numFmtId="0" fontId="12" fillId="0" borderId="46" xfId="5" applyFont="1" applyBorder="1" applyAlignment="1">
      <alignment horizontal="center" vertical="center" wrapText="1"/>
    </xf>
    <xf numFmtId="0" fontId="12" fillId="0" borderId="56" xfId="5" applyFont="1" applyBorder="1" applyAlignment="1">
      <alignment horizontal="center" vertical="center"/>
    </xf>
    <xf numFmtId="0" fontId="12" fillId="0" borderId="11" xfId="5" applyFont="1" applyBorder="1" applyAlignment="1">
      <alignment horizontal="center" vertical="center"/>
    </xf>
    <xf numFmtId="0" fontId="12" fillId="0" borderId="12" xfId="5" applyFont="1" applyBorder="1" applyAlignment="1">
      <alignment horizontal="center" vertical="center"/>
    </xf>
    <xf numFmtId="0" fontId="12" fillId="0" borderId="20" xfId="5" applyFont="1" applyBorder="1" applyAlignment="1">
      <alignment horizontal="center" vertical="center"/>
    </xf>
    <xf numFmtId="0" fontId="57" fillId="0" borderId="39" xfId="0" applyFont="1" applyBorder="1" applyAlignment="1">
      <alignment horizontal="center" vertical="center"/>
    </xf>
    <xf numFmtId="0" fontId="57" fillId="0" borderId="41" xfId="0" applyFont="1" applyBorder="1" applyAlignment="1">
      <alignment horizontal="center" vertical="center"/>
    </xf>
    <xf numFmtId="0" fontId="57" fillId="0" borderId="67" xfId="0" applyFont="1" applyBorder="1" applyAlignment="1">
      <alignment horizontal="center" vertical="center"/>
    </xf>
    <xf numFmtId="0" fontId="18" fillId="2" borderId="69" xfId="0" applyFont="1" applyFill="1" applyBorder="1" applyAlignment="1" applyProtection="1">
      <alignment horizontal="left" vertical="center" indent="1" shrinkToFit="1"/>
      <protection locked="0"/>
    </xf>
    <xf numFmtId="0" fontId="18" fillId="2" borderId="41" xfId="0" applyFont="1" applyFill="1" applyBorder="1" applyAlignment="1" applyProtection="1">
      <alignment horizontal="left" vertical="center" indent="1" shrinkToFit="1"/>
      <protection locked="0"/>
    </xf>
    <xf numFmtId="0" fontId="18" fillId="2" borderId="67" xfId="0" applyFont="1" applyFill="1" applyBorder="1" applyAlignment="1" applyProtection="1">
      <alignment horizontal="left" vertical="center" indent="1" shrinkToFit="1"/>
      <protection locked="0"/>
    </xf>
    <xf numFmtId="0" fontId="18" fillId="2" borderId="40" xfId="0" applyFont="1" applyFill="1" applyBorder="1" applyAlignment="1" applyProtection="1">
      <alignment horizontal="left" vertical="center" indent="1" shrinkToFit="1"/>
      <protection locked="0"/>
    </xf>
    <xf numFmtId="0" fontId="1" fillId="0" borderId="36" xfId="5" applyFont="1" applyBorder="1" applyAlignment="1">
      <alignment horizontal="center" vertical="center"/>
    </xf>
    <xf numFmtId="0" fontId="1" fillId="0" borderId="37" xfId="5" applyFont="1" applyBorder="1" applyAlignment="1">
      <alignment horizontal="center" vertical="center"/>
    </xf>
    <xf numFmtId="0" fontId="18" fillId="2" borderId="60" xfId="0" applyFont="1" applyFill="1" applyBorder="1" applyAlignment="1" applyProtection="1">
      <alignment horizontal="left" vertical="center" indent="1"/>
      <protection locked="0"/>
    </xf>
    <xf numFmtId="0" fontId="18" fillId="2" borderId="61" xfId="0" applyFont="1" applyFill="1" applyBorder="1" applyAlignment="1" applyProtection="1">
      <alignment horizontal="left" vertical="center" indent="1"/>
      <protection locked="0"/>
    </xf>
    <xf numFmtId="0" fontId="18" fillId="2" borderId="70" xfId="0" applyFont="1" applyFill="1" applyBorder="1" applyAlignment="1" applyProtection="1">
      <alignment horizontal="left" vertical="center" indent="1"/>
      <protection locked="0"/>
    </xf>
    <xf numFmtId="0" fontId="57" fillId="0" borderId="45" xfId="0" applyFont="1" applyBorder="1" applyAlignment="1">
      <alignment horizontal="center" vertical="center"/>
    </xf>
    <xf numFmtId="49" fontId="1" fillId="2" borderId="127" xfId="0" applyNumberFormat="1" applyFont="1" applyFill="1" applyBorder="1" applyAlignment="1" applyProtection="1">
      <alignment horizontal="center" vertical="center" shrinkToFit="1"/>
      <protection locked="0"/>
    </xf>
    <xf numFmtId="0" fontId="57" fillId="0" borderId="10" xfId="5" applyFont="1" applyBorder="1" applyAlignment="1">
      <alignment horizontal="center" vertical="center" wrapText="1"/>
    </xf>
    <xf numFmtId="0" fontId="57" fillId="0" borderId="0" xfId="5" applyFont="1" applyAlignment="1">
      <alignment horizontal="center" vertical="center" wrapText="1"/>
    </xf>
    <xf numFmtId="0" fontId="57" fillId="0" borderId="2" xfId="5" applyFont="1" applyBorder="1" applyAlignment="1">
      <alignment horizontal="center" vertical="center" wrapText="1"/>
    </xf>
    <xf numFmtId="0" fontId="57" fillId="0" borderId="24" xfId="5" applyFont="1" applyBorder="1" applyAlignment="1">
      <alignment horizontal="center" vertical="center" wrapText="1"/>
    </xf>
    <xf numFmtId="0" fontId="57" fillId="0" borderId="25" xfId="5" applyFont="1" applyBorder="1" applyAlignment="1">
      <alignment horizontal="center" vertical="center" wrapText="1"/>
    </xf>
    <xf numFmtId="0" fontId="57" fillId="0" borderId="26" xfId="5" applyFont="1" applyBorder="1" applyAlignment="1">
      <alignment horizontal="center" vertical="center" wrapText="1"/>
    </xf>
    <xf numFmtId="0" fontId="72" fillId="0" borderId="52" xfId="1" applyFont="1" applyBorder="1" applyAlignment="1">
      <alignment vertical="center" wrapText="1"/>
    </xf>
    <xf numFmtId="0" fontId="6" fillId="2" borderId="61" xfId="0" applyFont="1" applyFill="1" applyBorder="1" applyAlignment="1" applyProtection="1">
      <alignment horizontal="center" vertical="center"/>
      <protection locked="0"/>
    </xf>
    <xf numFmtId="49" fontId="6" fillId="2" borderId="60" xfId="0" applyNumberFormat="1" applyFont="1" applyFill="1" applyBorder="1" applyAlignment="1" applyProtection="1">
      <alignment horizontal="left" vertical="center" indent="1"/>
      <protection locked="0"/>
    </xf>
    <xf numFmtId="49" fontId="6" fillId="2" borderId="61" xfId="0" applyNumberFormat="1" applyFont="1" applyFill="1" applyBorder="1" applyAlignment="1" applyProtection="1">
      <alignment horizontal="left" vertical="center" indent="1"/>
      <protection locked="0"/>
    </xf>
    <xf numFmtId="49" fontId="6" fillId="2" borderId="70" xfId="0" applyNumberFormat="1" applyFont="1" applyFill="1" applyBorder="1" applyAlignment="1" applyProtection="1">
      <alignment horizontal="left" vertical="center" indent="1"/>
      <protection locked="0"/>
    </xf>
    <xf numFmtId="0" fontId="57" fillId="0" borderId="45" xfId="5" applyFont="1" applyBorder="1">
      <alignment vertical="center"/>
    </xf>
    <xf numFmtId="0" fontId="57" fillId="0" borderId="46" xfId="5" applyFont="1" applyBorder="1">
      <alignment vertical="center"/>
    </xf>
    <xf numFmtId="0" fontId="57" fillId="0" borderId="47" xfId="5" applyFont="1" applyBorder="1">
      <alignment vertical="center"/>
    </xf>
    <xf numFmtId="0" fontId="57" fillId="0" borderId="43" xfId="5" applyFont="1" applyBorder="1">
      <alignment vertical="center"/>
    </xf>
    <xf numFmtId="0" fontId="57" fillId="0" borderId="44" xfId="5" applyFont="1" applyBorder="1">
      <alignment vertical="center"/>
    </xf>
    <xf numFmtId="0" fontId="57" fillId="0" borderId="53" xfId="5" applyFont="1" applyBorder="1">
      <alignment vertical="center"/>
    </xf>
    <xf numFmtId="0" fontId="72" fillId="0" borderId="60" xfId="1" applyFont="1" applyBorder="1" applyAlignment="1">
      <alignment vertical="center" wrapText="1"/>
    </xf>
    <xf numFmtId="0" fontId="72" fillId="0" borderId="61" xfId="1" applyFont="1" applyBorder="1" applyAlignment="1">
      <alignment vertical="center" wrapText="1"/>
    </xf>
    <xf numFmtId="0" fontId="72" fillId="0" borderId="62" xfId="1" applyFont="1" applyBorder="1" applyAlignment="1">
      <alignment vertical="center" wrapText="1"/>
    </xf>
    <xf numFmtId="0" fontId="72" fillId="0" borderId="1" xfId="1" applyFont="1" applyBorder="1" applyAlignment="1">
      <alignment vertical="center" wrapText="1"/>
    </xf>
    <xf numFmtId="0" fontId="72" fillId="0" borderId="0" xfId="1" applyFont="1" applyBorder="1" applyAlignment="1">
      <alignment vertical="center" wrapText="1"/>
    </xf>
    <xf numFmtId="0" fontId="72" fillId="0" borderId="2" xfId="1" applyFont="1" applyBorder="1" applyAlignment="1">
      <alignment vertical="center" wrapText="1"/>
    </xf>
    <xf numFmtId="0" fontId="6" fillId="2" borderId="44" xfId="0" applyFont="1" applyFill="1" applyBorder="1" applyAlignment="1" applyProtection="1">
      <alignment horizontal="center" vertical="center"/>
      <protection locked="0"/>
    </xf>
    <xf numFmtId="0" fontId="72" fillId="0" borderId="77" xfId="1" applyFont="1" applyBorder="1" applyAlignment="1">
      <alignment vertical="center" wrapText="1"/>
    </xf>
    <xf numFmtId="0" fontId="6" fillId="2" borderId="41" xfId="0" applyFont="1" applyFill="1" applyBorder="1" applyAlignment="1" applyProtection="1">
      <alignment horizontal="center" vertical="center"/>
      <protection locked="0"/>
    </xf>
    <xf numFmtId="0" fontId="16" fillId="0" borderId="59" xfId="0" applyFont="1" applyBorder="1" applyAlignment="1">
      <alignment horizontal="center" vertical="center"/>
    </xf>
    <xf numFmtId="0" fontId="31" fillId="4" borderId="69" xfId="0" applyFont="1" applyFill="1" applyBorder="1" applyAlignment="1">
      <alignment horizontal="center" vertical="center"/>
    </xf>
    <xf numFmtId="0" fontId="31" fillId="4" borderId="74" xfId="0" applyFont="1" applyFill="1" applyBorder="1" applyAlignment="1">
      <alignment horizontal="center" vertical="center"/>
    </xf>
    <xf numFmtId="0" fontId="31" fillId="4" borderId="73" xfId="0" applyFont="1" applyFill="1" applyBorder="1" applyAlignment="1">
      <alignment horizontal="center" vertical="center"/>
    </xf>
    <xf numFmtId="0" fontId="31" fillId="4" borderId="41" xfId="0" applyFont="1" applyFill="1" applyBorder="1" applyAlignment="1">
      <alignment horizontal="center" vertical="center"/>
    </xf>
    <xf numFmtId="0" fontId="15" fillId="4" borderId="69" xfId="0" applyFont="1" applyFill="1" applyBorder="1" applyAlignment="1">
      <alignment horizontal="center" vertical="center"/>
    </xf>
    <xf numFmtId="0" fontId="15" fillId="4" borderId="67" xfId="0" applyFont="1" applyFill="1" applyBorder="1" applyAlignment="1">
      <alignment horizontal="center" vertical="center"/>
    </xf>
    <xf numFmtId="0" fontId="31" fillId="0" borderId="69" xfId="0" applyFont="1" applyBorder="1" applyAlignment="1">
      <alignment horizontal="center" vertical="center"/>
    </xf>
    <xf numFmtId="0" fontId="31" fillId="0" borderId="74" xfId="0" applyFont="1" applyBorder="1" applyAlignment="1">
      <alignment horizontal="center" vertical="center"/>
    </xf>
    <xf numFmtId="0" fontId="18" fillId="0" borderId="45" xfId="0" applyFont="1" applyBorder="1" applyAlignment="1">
      <alignment horizontal="center" vertical="center" wrapText="1"/>
    </xf>
    <xf numFmtId="0" fontId="18" fillId="0" borderId="46" xfId="0" applyFont="1" applyBorder="1" applyAlignment="1">
      <alignment horizontal="center" vertical="center" wrapText="1"/>
    </xf>
    <xf numFmtId="0" fontId="18" fillId="0" borderId="47" xfId="0" applyFont="1" applyBorder="1" applyAlignment="1">
      <alignment horizontal="center" vertical="center" wrapText="1"/>
    </xf>
    <xf numFmtId="0" fontId="18" fillId="0" borderId="43" xfId="0" applyFont="1" applyBorder="1" applyAlignment="1">
      <alignment horizontal="center" vertical="center" wrapText="1"/>
    </xf>
    <xf numFmtId="0" fontId="18" fillId="0" borderId="44" xfId="0" applyFont="1" applyBorder="1" applyAlignment="1">
      <alignment horizontal="center" vertical="center" wrapText="1"/>
    </xf>
    <xf numFmtId="0" fontId="18" fillId="0" borderId="53" xfId="0" applyFont="1" applyBorder="1" applyAlignment="1">
      <alignment horizontal="center" vertical="center" wrapText="1"/>
    </xf>
    <xf numFmtId="0" fontId="31" fillId="0" borderId="73" xfId="0" applyFont="1" applyBorder="1" applyAlignment="1">
      <alignment horizontal="center" vertical="center"/>
    </xf>
    <xf numFmtId="0" fontId="31" fillId="0" borderId="67" xfId="0" applyFont="1" applyBorder="1" applyAlignment="1">
      <alignment horizontal="center" vertical="center"/>
    </xf>
    <xf numFmtId="0" fontId="31" fillId="4" borderId="40" xfId="0" applyFont="1" applyFill="1" applyBorder="1" applyAlignment="1">
      <alignment horizontal="center" vertical="center"/>
    </xf>
    <xf numFmtId="0" fontId="31" fillId="0" borderId="41" xfId="0" applyFont="1" applyBorder="1" applyAlignment="1">
      <alignment horizontal="center" vertical="center"/>
    </xf>
    <xf numFmtId="0" fontId="18" fillId="0" borderId="75" xfId="0" applyFont="1" applyBorder="1" applyAlignment="1">
      <alignment horizontal="center" vertical="center" wrapText="1"/>
    </xf>
    <xf numFmtId="0" fontId="18" fillId="0" borderId="61" xfId="0" applyFont="1" applyBorder="1" applyAlignment="1">
      <alignment horizontal="center" vertical="center" wrapText="1"/>
    </xf>
    <xf numFmtId="0" fontId="18" fillId="0" borderId="62" xfId="0" applyFont="1" applyBorder="1" applyAlignment="1">
      <alignment horizontal="center" vertical="center" wrapText="1"/>
    </xf>
    <xf numFmtId="0" fontId="18" fillId="2" borderId="60" xfId="5" applyFont="1" applyFill="1" applyBorder="1" applyAlignment="1" applyProtection="1">
      <alignment horizontal="left" vertical="center" indent="1" shrinkToFit="1"/>
      <protection locked="0"/>
    </xf>
    <xf numFmtId="0" fontId="18" fillId="2" borderId="61" xfId="5" applyFont="1" applyFill="1" applyBorder="1" applyAlignment="1" applyProtection="1">
      <alignment horizontal="left" vertical="center" indent="1" shrinkToFit="1"/>
      <protection locked="0"/>
    </xf>
    <xf numFmtId="0" fontId="18" fillId="2" borderId="62" xfId="5" applyFont="1" applyFill="1" applyBorder="1" applyAlignment="1" applyProtection="1">
      <alignment horizontal="left" vertical="center" indent="1" shrinkToFit="1"/>
      <protection locked="0"/>
    </xf>
    <xf numFmtId="0" fontId="18" fillId="2" borderId="70" xfId="5" applyFont="1" applyFill="1" applyBorder="1" applyAlignment="1" applyProtection="1">
      <alignment horizontal="left" vertical="center" indent="1" shrinkToFit="1"/>
      <protection locked="0"/>
    </xf>
    <xf numFmtId="0" fontId="18" fillId="2" borderId="1" xfId="5" applyFont="1" applyFill="1" applyBorder="1" applyAlignment="1" applyProtection="1">
      <alignment horizontal="left" vertical="center" indent="1" shrinkToFit="1"/>
      <protection locked="0"/>
    </xf>
    <xf numFmtId="0" fontId="18" fillId="2" borderId="0" xfId="5" applyFont="1" applyFill="1" applyAlignment="1" applyProtection="1">
      <alignment horizontal="left" vertical="center" indent="1" shrinkToFit="1"/>
      <protection locked="0"/>
    </xf>
    <xf numFmtId="49" fontId="1" fillId="2" borderId="32" xfId="0" applyNumberFormat="1" applyFont="1" applyFill="1" applyBorder="1" applyAlignment="1" applyProtection="1">
      <alignment horizontal="center" vertical="center" shrinkToFit="1"/>
      <protection locked="0"/>
    </xf>
    <xf numFmtId="0" fontId="19" fillId="0" borderId="93" xfId="0" applyFont="1" applyBorder="1" applyAlignment="1">
      <alignment horizontal="center" vertical="center"/>
    </xf>
    <xf numFmtId="0" fontId="19" fillId="0" borderId="81" xfId="0" applyFont="1" applyBorder="1" applyAlignment="1">
      <alignment horizontal="center" vertical="center"/>
    </xf>
    <xf numFmtId="0" fontId="19" fillId="0" borderId="124" xfId="0" applyFont="1" applyBorder="1" applyAlignment="1">
      <alignment horizontal="center" vertical="center"/>
    </xf>
    <xf numFmtId="49" fontId="18" fillId="2" borderId="81" xfId="5" applyNumberFormat="1" applyFont="1" applyFill="1" applyBorder="1" applyAlignment="1" applyProtection="1">
      <alignment horizontal="left" vertical="center" indent="1" shrinkToFit="1"/>
      <protection locked="0"/>
    </xf>
    <xf numFmtId="49" fontId="18" fillId="2" borderId="90" xfId="5" applyNumberFormat="1" applyFont="1" applyFill="1" applyBorder="1" applyAlignment="1" applyProtection="1">
      <alignment horizontal="left" vertical="center" indent="1" shrinkToFit="1"/>
      <protection locked="0"/>
    </xf>
    <xf numFmtId="49" fontId="18" fillId="2" borderId="85" xfId="5" applyNumberFormat="1" applyFont="1" applyFill="1" applyBorder="1" applyAlignment="1" applyProtection="1">
      <alignment horizontal="left" vertical="center" indent="1" shrinkToFit="1"/>
      <protection locked="0"/>
    </xf>
    <xf numFmtId="0" fontId="19" fillId="0" borderId="11" xfId="0" applyFont="1" applyBorder="1" applyAlignment="1">
      <alignment horizontal="center" vertical="center"/>
    </xf>
    <xf numFmtId="0" fontId="19" fillId="0" borderId="12" xfId="0" applyFont="1" applyBorder="1" applyAlignment="1">
      <alignment horizontal="center" vertical="center"/>
    </xf>
    <xf numFmtId="0" fontId="19" fillId="0" borderId="20" xfId="0" applyFont="1" applyBorder="1" applyAlignment="1">
      <alignment horizontal="center" vertical="center"/>
    </xf>
    <xf numFmtId="49" fontId="18" fillId="2" borderId="12" xfId="5" applyNumberFormat="1" applyFont="1" applyFill="1" applyBorder="1" applyAlignment="1" applyProtection="1">
      <alignment horizontal="left" vertical="center" indent="1" shrinkToFit="1"/>
      <protection locked="0"/>
    </xf>
    <xf numFmtId="49" fontId="18" fillId="2" borderId="13" xfId="5" applyNumberFormat="1" applyFont="1" applyFill="1" applyBorder="1" applyAlignment="1" applyProtection="1">
      <alignment horizontal="left" vertical="center" indent="1" shrinkToFit="1"/>
      <protection locked="0"/>
    </xf>
    <xf numFmtId="49" fontId="18" fillId="2" borderId="14" xfId="5" applyNumberFormat="1" applyFont="1" applyFill="1" applyBorder="1" applyAlignment="1" applyProtection="1">
      <alignment horizontal="left" vertical="center" indent="1" shrinkToFit="1"/>
      <protection locked="0"/>
    </xf>
    <xf numFmtId="0" fontId="19" fillId="0" borderId="86" xfId="0" applyFont="1" applyBorder="1" applyAlignment="1">
      <alignment horizontal="center" vertical="center"/>
    </xf>
    <xf numFmtId="0" fontId="19" fillId="0" borderId="87" xfId="0" applyFont="1" applyBorder="1" applyAlignment="1">
      <alignment horizontal="center" vertical="center"/>
    </xf>
    <xf numFmtId="0" fontId="19" fillId="0" borderId="123" xfId="0" applyFont="1" applyBorder="1" applyAlignment="1">
      <alignment horizontal="center" vertical="center"/>
    </xf>
    <xf numFmtId="49" fontId="18" fillId="2" borderId="87" xfId="5" applyNumberFormat="1" applyFont="1" applyFill="1" applyBorder="1" applyAlignment="1" applyProtection="1">
      <alignment horizontal="left" vertical="center" indent="1" shrinkToFit="1"/>
      <protection locked="0"/>
    </xf>
    <xf numFmtId="49" fontId="18" fillId="2" borderId="88" xfId="5" applyNumberFormat="1" applyFont="1" applyFill="1" applyBorder="1" applyAlignment="1" applyProtection="1">
      <alignment horizontal="left" vertical="center" indent="1" shrinkToFit="1"/>
      <protection locked="0"/>
    </xf>
    <xf numFmtId="49" fontId="18" fillId="2" borderId="91" xfId="5" applyNumberFormat="1" applyFont="1" applyFill="1" applyBorder="1" applyAlignment="1" applyProtection="1">
      <alignment horizontal="left" vertical="center" indent="1" shrinkToFit="1"/>
      <protection locked="0"/>
    </xf>
    <xf numFmtId="0" fontId="19" fillId="0" borderId="49" xfId="0" applyFont="1" applyBorder="1" applyAlignment="1">
      <alignment horizontal="center" vertical="center"/>
    </xf>
    <xf numFmtId="0" fontId="19" fillId="0" borderId="44" xfId="0" applyFont="1" applyBorder="1" applyAlignment="1">
      <alignment horizontal="center" vertical="center"/>
    </xf>
    <xf numFmtId="0" fontId="19" fillId="0" borderId="57" xfId="0" applyFont="1" applyBorder="1" applyAlignment="1">
      <alignment horizontal="center" vertical="center"/>
    </xf>
    <xf numFmtId="49" fontId="18" fillId="2" borderId="44" xfId="5" applyNumberFormat="1" applyFont="1" applyFill="1" applyBorder="1" applyAlignment="1" applyProtection="1">
      <alignment horizontal="left" vertical="center" indent="1" shrinkToFit="1"/>
      <protection locked="0"/>
    </xf>
    <xf numFmtId="49" fontId="18" fillId="2" borderId="53" xfId="5" applyNumberFormat="1" applyFont="1" applyFill="1" applyBorder="1" applyAlignment="1" applyProtection="1">
      <alignment horizontal="left" vertical="center" indent="1" shrinkToFit="1"/>
      <protection locked="0"/>
    </xf>
    <xf numFmtId="49" fontId="18" fillId="2" borderId="51" xfId="5" applyNumberFormat="1" applyFont="1" applyFill="1" applyBorder="1" applyAlignment="1" applyProtection="1">
      <alignment horizontal="left" vertical="center" indent="1" shrinkToFit="1"/>
      <protection locked="0"/>
    </xf>
    <xf numFmtId="0" fontId="31" fillId="4" borderId="67" xfId="0" applyFont="1" applyFill="1" applyBorder="1" applyAlignment="1">
      <alignment horizontal="center" vertical="center"/>
    </xf>
    <xf numFmtId="0" fontId="16" fillId="0" borderId="97" xfId="0" applyFont="1" applyBorder="1" applyAlignment="1">
      <alignment horizontal="center" vertical="center"/>
    </xf>
    <xf numFmtId="0" fontId="10" fillId="2" borderId="69" xfId="0" applyFont="1" applyFill="1" applyBorder="1" applyAlignment="1" applyProtection="1">
      <alignment horizontal="left" vertical="center" indent="1" shrinkToFit="1"/>
      <protection locked="0"/>
    </xf>
    <xf numFmtId="0" fontId="10" fillId="2" borderId="41" xfId="0" applyFont="1" applyFill="1" applyBorder="1" applyAlignment="1" applyProtection="1">
      <alignment horizontal="left" vertical="center" indent="1" shrinkToFit="1"/>
      <protection locked="0"/>
    </xf>
    <xf numFmtId="0" fontId="10" fillId="2" borderId="67" xfId="0" applyFont="1" applyFill="1" applyBorder="1" applyAlignment="1" applyProtection="1">
      <alignment horizontal="left" vertical="center" indent="1" shrinkToFit="1"/>
      <protection locked="0"/>
    </xf>
    <xf numFmtId="0" fontId="10" fillId="2" borderId="40" xfId="0" applyFont="1" applyFill="1" applyBorder="1" applyAlignment="1" applyProtection="1">
      <alignment horizontal="left" vertical="center" indent="1" shrinkToFit="1"/>
      <protection locked="0"/>
    </xf>
    <xf numFmtId="0" fontId="26" fillId="0" borderId="45" xfId="0" applyFont="1" applyBorder="1" applyAlignment="1">
      <alignment horizontal="center" vertical="center" wrapText="1"/>
    </xf>
    <xf numFmtId="0" fontId="26" fillId="0" borderId="46" xfId="0" applyFont="1" applyBorder="1" applyAlignment="1">
      <alignment horizontal="center" vertical="center"/>
    </xf>
    <xf numFmtId="0" fontId="26" fillId="0" borderId="47" xfId="0" applyFont="1" applyBorder="1" applyAlignment="1">
      <alignment horizontal="center" vertical="center"/>
    </xf>
    <xf numFmtId="0" fontId="26" fillId="0" borderId="43" xfId="0" applyFont="1" applyBorder="1" applyAlignment="1">
      <alignment horizontal="center" vertical="center"/>
    </xf>
    <xf numFmtId="0" fontId="26" fillId="0" borderId="44" xfId="0" applyFont="1" applyBorder="1" applyAlignment="1">
      <alignment horizontal="center" vertical="center"/>
    </xf>
    <xf numFmtId="0" fontId="26" fillId="0" borderId="53" xfId="0" applyFont="1" applyBorder="1" applyAlignment="1">
      <alignment horizontal="center" vertical="center"/>
    </xf>
    <xf numFmtId="0" fontId="18" fillId="2" borderId="49" xfId="0" applyFont="1" applyFill="1" applyBorder="1" applyAlignment="1" applyProtection="1">
      <alignment horizontal="left" vertical="center" wrapText="1" indent="1" shrinkToFit="1"/>
      <protection locked="0"/>
    </xf>
    <xf numFmtId="0" fontId="18" fillId="2" borderId="44" xfId="0" applyFont="1" applyFill="1" applyBorder="1" applyAlignment="1" applyProtection="1">
      <alignment horizontal="left" vertical="center" wrapText="1" indent="1" shrinkToFit="1"/>
      <protection locked="0"/>
    </xf>
    <xf numFmtId="0" fontId="18" fillId="2" borderId="53" xfId="0" applyFont="1" applyFill="1" applyBorder="1" applyAlignment="1" applyProtection="1">
      <alignment horizontal="left" vertical="center" wrapText="1" indent="1" shrinkToFit="1"/>
      <protection locked="0"/>
    </xf>
    <xf numFmtId="0" fontId="31" fillId="2" borderId="69" xfId="0" applyFont="1" applyFill="1" applyBorder="1" applyAlignment="1" applyProtection="1">
      <alignment horizontal="center" vertical="center"/>
      <protection locked="0"/>
    </xf>
    <xf numFmtId="0" fontId="31" fillId="2" borderId="41" xfId="0" applyFont="1" applyFill="1" applyBorder="1" applyAlignment="1" applyProtection="1">
      <alignment horizontal="center" vertical="center"/>
      <protection locked="0"/>
    </xf>
    <xf numFmtId="0" fontId="31" fillId="2" borderId="74" xfId="0" applyFont="1" applyFill="1" applyBorder="1" applyAlignment="1" applyProtection="1">
      <alignment horizontal="center" vertical="center"/>
      <protection locked="0"/>
    </xf>
    <xf numFmtId="0" fontId="31" fillId="2" borderId="73" xfId="0" applyFont="1" applyFill="1" applyBorder="1" applyAlignment="1" applyProtection="1">
      <alignment horizontal="center" vertical="center"/>
      <protection locked="0"/>
    </xf>
    <xf numFmtId="0" fontId="31" fillId="2" borderId="40" xfId="0" applyFont="1" applyFill="1" applyBorder="1" applyAlignment="1" applyProtection="1">
      <alignment horizontal="center" vertical="center"/>
      <protection locked="0"/>
    </xf>
    <xf numFmtId="0" fontId="18" fillId="0" borderId="76" xfId="0" applyFont="1" applyBorder="1" applyAlignment="1">
      <alignment horizontal="center" vertical="center" wrapText="1"/>
    </xf>
    <xf numFmtId="0" fontId="18" fillId="0" borderId="77" xfId="0" applyFont="1" applyBorder="1" applyAlignment="1">
      <alignment horizontal="center" vertical="center" wrapText="1"/>
    </xf>
    <xf numFmtId="0" fontId="18" fillId="2" borderId="77" xfId="5" applyFont="1" applyFill="1" applyBorder="1" applyAlignment="1" applyProtection="1">
      <alignment horizontal="left" vertical="center" indent="1" shrinkToFit="1"/>
      <protection locked="0"/>
    </xf>
    <xf numFmtId="0" fontId="18" fillId="2" borderId="78" xfId="5" applyFont="1" applyFill="1" applyBorder="1" applyAlignment="1" applyProtection="1">
      <alignment horizontal="left" vertical="center" indent="1" shrinkToFit="1"/>
      <protection locked="0"/>
    </xf>
    <xf numFmtId="0" fontId="18" fillId="0" borderId="92" xfId="0" applyFont="1" applyBorder="1" applyAlignment="1">
      <alignment horizontal="center" vertical="center" wrapText="1"/>
    </xf>
    <xf numFmtId="0" fontId="18" fillId="0" borderId="52" xfId="0" applyFont="1" applyBorder="1" applyAlignment="1">
      <alignment horizontal="center" vertical="center" wrapText="1"/>
    </xf>
    <xf numFmtId="0" fontId="18" fillId="2" borderId="52" xfId="5" applyFont="1" applyFill="1" applyBorder="1" applyAlignment="1" applyProtection="1">
      <alignment horizontal="left" vertical="center" indent="1" shrinkToFit="1"/>
      <protection locked="0"/>
    </xf>
    <xf numFmtId="0" fontId="18" fillId="2" borderId="63" xfId="5" applyFont="1" applyFill="1" applyBorder="1" applyAlignment="1" applyProtection="1">
      <alignment horizontal="left" vertical="center" indent="1" shrinkToFit="1"/>
      <protection locked="0"/>
    </xf>
    <xf numFmtId="0" fontId="18" fillId="2" borderId="27" xfId="0" applyFont="1" applyFill="1" applyBorder="1" applyAlignment="1" applyProtection="1">
      <alignment horizontal="left" vertical="center" wrapText="1" indent="1" shrinkToFit="1"/>
      <protection locked="0"/>
    </xf>
    <xf numFmtId="0" fontId="18" fillId="2" borderId="25" xfId="0" applyFont="1" applyFill="1" applyBorder="1" applyAlignment="1" applyProtection="1">
      <alignment horizontal="left" vertical="center" wrapText="1" indent="1" shrinkToFit="1"/>
      <protection locked="0"/>
    </xf>
    <xf numFmtId="0" fontId="18" fillId="2" borderId="26" xfId="0" applyFont="1" applyFill="1" applyBorder="1" applyAlignment="1" applyProtection="1">
      <alignment horizontal="left" vertical="center" wrapText="1" indent="1" shrinkToFit="1"/>
      <protection locked="0"/>
    </xf>
    <xf numFmtId="0" fontId="18" fillId="2" borderId="27" xfId="0" applyFont="1" applyFill="1" applyBorder="1" applyAlignment="1" applyProtection="1">
      <alignment horizontal="left" vertical="center" indent="1" shrinkToFit="1"/>
      <protection locked="0"/>
    </xf>
    <xf numFmtId="0" fontId="18" fillId="2" borderId="25" xfId="0" applyFont="1" applyFill="1" applyBorder="1" applyAlignment="1" applyProtection="1">
      <alignment horizontal="left" vertical="center" indent="1" shrinkToFit="1"/>
      <protection locked="0"/>
    </xf>
    <xf numFmtId="0" fontId="18" fillId="2" borderId="28" xfId="0" applyFont="1" applyFill="1" applyBorder="1" applyAlignment="1" applyProtection="1">
      <alignment horizontal="left" vertical="center" indent="1" shrinkToFit="1"/>
      <protection locked="0"/>
    </xf>
    <xf numFmtId="0" fontId="18" fillId="2" borderId="130" xfId="5" applyFont="1" applyFill="1" applyBorder="1" applyAlignment="1" applyProtection="1">
      <alignment horizontal="left" vertical="center" indent="1" shrinkToFit="1"/>
      <protection locked="0"/>
    </xf>
    <xf numFmtId="0" fontId="18" fillId="2" borderId="131" xfId="5" applyFont="1" applyFill="1" applyBorder="1" applyAlignment="1" applyProtection="1">
      <alignment horizontal="left" vertical="center" indent="1" shrinkToFit="1"/>
      <protection locked="0"/>
    </xf>
    <xf numFmtId="0" fontId="18" fillId="2" borderId="132" xfId="5" applyFont="1" applyFill="1" applyBorder="1" applyAlignment="1" applyProtection="1">
      <alignment horizontal="left" vertical="center" indent="1" shrinkToFit="1"/>
      <protection locked="0"/>
    </xf>
    <xf numFmtId="0" fontId="18" fillId="2" borderId="133" xfId="5" applyFont="1" applyFill="1" applyBorder="1" applyAlignment="1" applyProtection="1">
      <alignment horizontal="left" vertical="center" indent="1" shrinkToFit="1"/>
      <protection locked="0"/>
    </xf>
    <xf numFmtId="0" fontId="18" fillId="0" borderId="24" xfId="0" applyFont="1" applyBorder="1" applyAlignment="1">
      <alignment horizontal="center" vertical="center"/>
    </xf>
    <xf numFmtId="0" fontId="18" fillId="0" borderId="25" xfId="0" applyFont="1" applyBorder="1" applyAlignment="1">
      <alignment horizontal="center" vertical="center"/>
    </xf>
    <xf numFmtId="0" fontId="18" fillId="0" borderId="26" xfId="0" applyFont="1" applyBorder="1" applyAlignment="1">
      <alignment horizontal="center" vertical="center"/>
    </xf>
    <xf numFmtId="0" fontId="0" fillId="0" borderId="52" xfId="0" applyBorder="1" applyAlignment="1">
      <alignment horizontal="center" vertical="center"/>
    </xf>
    <xf numFmtId="0" fontId="38" fillId="0" borderId="52" xfId="0" applyFont="1" applyBorder="1" applyAlignment="1">
      <alignment horizontal="center" vertical="center"/>
    </xf>
    <xf numFmtId="0" fontId="62" fillId="0" borderId="52" xfId="0" applyFont="1" applyBorder="1" applyAlignment="1">
      <alignment horizontal="center" vertical="center"/>
    </xf>
    <xf numFmtId="0" fontId="41" fillId="0" borderId="52" xfId="0" applyFont="1" applyBorder="1" applyAlignment="1">
      <alignment horizontal="center" vertical="center"/>
    </xf>
    <xf numFmtId="0" fontId="36" fillId="0" borderId="0" xfId="0" applyFont="1" applyAlignment="1">
      <alignment horizontal="left" vertical="center"/>
    </xf>
    <xf numFmtId="0" fontId="46" fillId="0" borderId="11" xfId="0" applyFont="1" applyBorder="1" applyAlignment="1">
      <alignment vertical="center" wrapText="1"/>
    </xf>
    <xf numFmtId="0" fontId="46" fillId="0" borderId="12" xfId="0" applyFont="1" applyBorder="1" applyAlignment="1">
      <alignment vertical="center" wrapText="1"/>
    </xf>
    <xf numFmtId="0" fontId="46" fillId="0" borderId="13" xfId="0" applyFont="1" applyBorder="1" applyAlignment="1">
      <alignment vertical="center" wrapText="1"/>
    </xf>
    <xf numFmtId="0" fontId="46" fillId="0" borderId="93" xfId="0" applyFont="1" applyBorder="1" applyAlignment="1">
      <alignment vertical="center" wrapText="1"/>
    </xf>
    <xf numFmtId="0" fontId="46" fillId="0" borderId="81" xfId="0" applyFont="1" applyBorder="1" applyAlignment="1">
      <alignment vertical="center" wrapText="1"/>
    </xf>
    <xf numFmtId="0" fontId="46" fillId="0" borderId="90" xfId="0" applyFont="1" applyBorder="1" applyAlignment="1">
      <alignment vertical="center" wrapText="1"/>
    </xf>
    <xf numFmtId="0" fontId="46" fillId="0" borderId="69" xfId="0" applyFont="1" applyBorder="1" applyAlignment="1">
      <alignment horizontal="center" vertical="center"/>
    </xf>
    <xf numFmtId="0" fontId="46" fillId="0" borderId="41" xfId="0" applyFont="1" applyBorder="1" applyAlignment="1">
      <alignment horizontal="center" vertical="center"/>
    </xf>
    <xf numFmtId="0" fontId="46" fillId="0" borderId="67" xfId="0" applyFont="1" applyBorder="1" applyAlignment="1">
      <alignment horizontal="center" vertical="center"/>
    </xf>
    <xf numFmtId="0" fontId="17" fillId="0" borderId="99" xfId="0" applyFont="1" applyBorder="1" applyAlignment="1">
      <alignment horizontal="center" vertical="center"/>
    </xf>
    <xf numFmtId="0" fontId="17" fillId="0" borderId="11" xfId="0" applyFont="1" applyBorder="1" applyAlignment="1">
      <alignment horizontal="center" vertical="center"/>
    </xf>
    <xf numFmtId="0" fontId="21" fillId="0" borderId="101" xfId="0" applyFont="1" applyBorder="1" applyAlignment="1">
      <alignment vertical="center" wrapText="1"/>
    </xf>
    <xf numFmtId="0" fontId="21" fillId="0" borderId="118" xfId="0" applyFont="1" applyBorder="1" applyAlignment="1">
      <alignment vertical="center" wrapText="1"/>
    </xf>
    <xf numFmtId="0" fontId="17" fillId="0" borderId="98" xfId="0" applyFont="1" applyBorder="1" applyAlignment="1">
      <alignment horizontal="center" vertical="center"/>
    </xf>
    <xf numFmtId="0" fontId="21" fillId="0" borderId="59" xfId="0" applyFont="1" applyBorder="1" applyAlignment="1">
      <alignment horizontal="center" vertical="center" wrapText="1"/>
    </xf>
    <xf numFmtId="0" fontId="21" fillId="0" borderId="68" xfId="0" applyFont="1" applyBorder="1" applyAlignment="1">
      <alignment horizontal="center" vertical="center" wrapText="1"/>
    </xf>
    <xf numFmtId="0" fontId="21" fillId="0" borderId="77" xfId="0" applyFont="1" applyBorder="1" applyAlignment="1">
      <alignment horizontal="center" vertical="center" wrapText="1"/>
    </xf>
    <xf numFmtId="0" fontId="21" fillId="0" borderId="69" xfId="0" applyFont="1" applyBorder="1" applyAlignment="1">
      <alignment horizontal="center" vertical="center" wrapText="1"/>
    </xf>
    <xf numFmtId="0" fontId="21" fillId="0" borderId="92" xfId="0" applyFont="1" applyBorder="1" applyAlignment="1">
      <alignment horizontal="center" vertical="center" wrapText="1"/>
    </xf>
    <xf numFmtId="0" fontId="21" fillId="0" borderId="52" xfId="0" applyFont="1" applyBorder="1" applyAlignment="1">
      <alignment horizontal="center" vertical="center" wrapText="1"/>
    </xf>
    <xf numFmtId="0" fontId="17" fillId="0" borderId="101" xfId="0" applyFont="1" applyBorder="1" applyAlignment="1">
      <alignment horizontal="center" vertical="center"/>
    </xf>
    <xf numFmtId="0" fontId="17" fillId="0" borderId="93" xfId="0" applyFont="1" applyBorder="1" applyAlignment="1">
      <alignment horizontal="center" vertical="center"/>
    </xf>
    <xf numFmtId="0" fontId="17" fillId="0" borderId="100" xfId="0" applyFont="1" applyBorder="1" applyAlignment="1">
      <alignment horizontal="center" vertical="center"/>
    </xf>
    <xf numFmtId="0" fontId="17" fillId="0" borderId="105" xfId="0" applyFont="1" applyBorder="1" applyAlignment="1">
      <alignment horizontal="center" vertical="center"/>
    </xf>
    <xf numFmtId="0" fontId="17" fillId="0" borderId="115" xfId="0" applyFont="1" applyBorder="1" applyAlignment="1">
      <alignment horizontal="center" vertical="center"/>
    </xf>
    <xf numFmtId="0" fontId="17" fillId="0" borderId="113" xfId="0" applyFont="1" applyBorder="1" applyAlignment="1">
      <alignment horizontal="center" vertical="center"/>
    </xf>
    <xf numFmtId="0" fontId="17" fillId="0" borderId="114" xfId="0" applyFont="1" applyBorder="1" applyAlignment="1">
      <alignment horizontal="center" vertical="center"/>
    </xf>
    <xf numFmtId="0" fontId="17" fillId="0" borderId="107" xfId="0" applyFont="1" applyBorder="1" applyAlignment="1">
      <alignment horizontal="center" vertical="center"/>
    </xf>
    <xf numFmtId="0" fontId="17" fillId="0" borderId="109" xfId="0" applyFont="1" applyBorder="1" applyAlignment="1">
      <alignment horizontal="center" vertical="center"/>
    </xf>
    <xf numFmtId="0" fontId="17" fillId="0" borderId="15" xfId="0" applyFont="1" applyBorder="1" applyAlignment="1">
      <alignment horizontal="center" vertical="center"/>
    </xf>
    <xf numFmtId="0" fontId="17" fillId="0" borderId="104" xfId="0" applyFont="1" applyBorder="1" applyAlignment="1">
      <alignment horizontal="center" vertical="center"/>
    </xf>
    <xf numFmtId="0" fontId="21" fillId="0" borderId="113" xfId="0" applyFont="1" applyBorder="1" applyAlignment="1">
      <alignment vertical="center" wrapText="1"/>
    </xf>
    <xf numFmtId="0" fontId="21" fillId="0" borderId="109" xfId="0" applyFont="1" applyBorder="1" applyAlignment="1">
      <alignment vertical="center" wrapText="1"/>
    </xf>
    <xf numFmtId="0" fontId="68" fillId="0" borderId="101" xfId="0" applyFont="1" applyBorder="1" applyAlignment="1">
      <alignment vertical="center" wrapText="1"/>
    </xf>
    <xf numFmtId="0" fontId="46" fillId="0" borderId="86" xfId="0" applyFont="1" applyBorder="1" applyAlignment="1">
      <alignment vertical="center" wrapText="1"/>
    </xf>
    <xf numFmtId="0" fontId="46" fillId="0" borderId="87" xfId="0" applyFont="1" applyBorder="1" applyAlignment="1">
      <alignment vertical="center" wrapText="1"/>
    </xf>
    <xf numFmtId="0" fontId="46" fillId="0" borderId="88" xfId="0" applyFont="1" applyBorder="1" applyAlignment="1">
      <alignment vertical="center" wrapText="1"/>
    </xf>
    <xf numFmtId="0" fontId="46" fillId="0" borderId="15" xfId="0" applyFont="1" applyBorder="1" applyAlignment="1">
      <alignment vertical="center" wrapText="1"/>
    </xf>
    <xf numFmtId="0" fontId="46" fillId="0" borderId="16" xfId="0" applyFont="1" applyBorder="1" applyAlignment="1">
      <alignment vertical="center" wrapText="1"/>
    </xf>
    <xf numFmtId="0" fontId="46" fillId="0" borderId="17" xfId="0" applyFont="1" applyBorder="1" applyAlignment="1">
      <alignment vertical="center" wrapText="1"/>
    </xf>
    <xf numFmtId="0" fontId="54" fillId="0" borderId="93" xfId="0" applyFont="1" applyBorder="1" applyAlignment="1">
      <alignment vertical="center" wrapText="1"/>
    </xf>
    <xf numFmtId="0" fontId="54" fillId="0" borderId="81" xfId="0" applyFont="1" applyBorder="1" applyAlignment="1">
      <alignment vertical="center" wrapText="1"/>
    </xf>
    <xf numFmtId="0" fontId="54" fillId="0" borderId="90" xfId="0" applyFont="1" applyBorder="1" applyAlignment="1">
      <alignment vertical="center" wrapText="1"/>
    </xf>
    <xf numFmtId="0" fontId="49" fillId="0" borderId="94" xfId="0" applyFont="1" applyBorder="1" applyAlignment="1">
      <alignment vertical="center" wrapText="1"/>
    </xf>
    <xf numFmtId="0" fontId="49" fillId="0" borderId="95" xfId="0" applyFont="1" applyBorder="1" applyAlignment="1">
      <alignment vertical="center" wrapText="1"/>
    </xf>
    <xf numFmtId="0" fontId="49" fillId="0" borderId="96" xfId="0" applyFont="1" applyBorder="1" applyAlignment="1">
      <alignment vertical="center" wrapText="1"/>
    </xf>
    <xf numFmtId="0" fontId="46" fillId="0" borderId="27" xfId="0" applyFont="1" applyBorder="1" applyAlignment="1">
      <alignment vertical="center" wrapText="1"/>
    </xf>
    <xf numFmtId="0" fontId="46" fillId="0" borderId="25" xfId="0" applyFont="1" applyBorder="1" applyAlignment="1">
      <alignment vertical="center" wrapText="1"/>
    </xf>
    <xf numFmtId="0" fontId="46" fillId="0" borderId="26" xfId="0" applyFont="1" applyBorder="1" applyAlignment="1">
      <alignment vertical="center" wrapText="1"/>
    </xf>
    <xf numFmtId="0" fontId="29" fillId="0" borderId="0" xfId="0" applyFont="1" applyAlignment="1">
      <alignment vertical="top" wrapText="1"/>
    </xf>
    <xf numFmtId="0" fontId="46" fillId="0" borderId="94" xfId="0" applyFont="1" applyBorder="1" applyAlignment="1">
      <alignment vertical="center" wrapText="1"/>
    </xf>
    <xf numFmtId="0" fontId="46" fillId="0" borderId="95" xfId="0" applyFont="1" applyBorder="1" applyAlignment="1">
      <alignment vertical="center" wrapText="1"/>
    </xf>
    <xf numFmtId="0" fontId="46" fillId="0" borderId="96" xfId="0" applyFont="1" applyBorder="1" applyAlignment="1">
      <alignment vertical="center" wrapText="1"/>
    </xf>
    <xf numFmtId="0" fontId="0" fillId="0" borderId="99" xfId="0" quotePrefix="1" applyBorder="1" applyAlignment="1">
      <alignment horizontal="center" vertical="center"/>
    </xf>
    <xf numFmtId="0" fontId="0" fillId="0" borderId="101" xfId="0" quotePrefix="1" applyBorder="1" applyAlignment="1">
      <alignment horizontal="center" vertical="center"/>
    </xf>
    <xf numFmtId="0" fontId="0" fillId="0" borderId="113" xfId="0" quotePrefix="1" applyBorder="1" applyAlignment="1">
      <alignment horizontal="center" vertical="center"/>
    </xf>
    <xf numFmtId="0" fontId="0" fillId="0" borderId="105" xfId="0" quotePrefix="1" applyBorder="1" applyAlignment="1">
      <alignment horizontal="center" vertical="center"/>
    </xf>
    <xf numFmtId="0" fontId="0" fillId="0" borderId="111" xfId="0" quotePrefix="1" applyBorder="1" applyAlignment="1">
      <alignment horizontal="center" vertical="center"/>
    </xf>
    <xf numFmtId="0" fontId="21" fillId="0" borderId="105" xfId="0" applyFont="1" applyBorder="1" applyAlignment="1">
      <alignment vertical="center" wrapText="1"/>
    </xf>
    <xf numFmtId="0" fontId="21" fillId="0" borderId="111" xfId="0" applyFont="1" applyBorder="1" applyAlignment="1">
      <alignment vertical="center" wrapText="1"/>
    </xf>
    <xf numFmtId="0" fontId="73" fillId="0" borderId="101" xfId="0" applyFont="1" applyBorder="1" applyAlignment="1">
      <alignment vertical="center" wrapText="1"/>
    </xf>
    <xf numFmtId="0" fontId="21" fillId="0" borderId="99" xfId="0" applyFont="1" applyBorder="1" applyAlignment="1">
      <alignment vertical="center" wrapText="1"/>
    </xf>
    <xf numFmtId="0" fontId="17" fillId="0" borderId="111" xfId="0" applyFont="1" applyBorder="1" applyAlignment="1">
      <alignment horizontal="center" vertical="center"/>
    </xf>
    <xf numFmtId="0" fontId="17" fillId="0" borderId="27" xfId="0" applyFont="1" applyBorder="1" applyAlignment="1">
      <alignment horizontal="center" vertical="center"/>
    </xf>
    <xf numFmtId="0" fontId="71" fillId="0" borderId="101" xfId="0" applyFont="1" applyBorder="1" applyAlignment="1">
      <alignment vertical="center" wrapText="1"/>
    </xf>
    <xf numFmtId="0" fontId="17" fillId="0" borderId="90" xfId="0" applyFont="1" applyBorder="1" applyAlignment="1">
      <alignment horizontal="center" vertical="center"/>
    </xf>
    <xf numFmtId="0" fontId="21" fillId="0" borderId="59" xfId="0" applyFont="1" applyBorder="1" applyAlignment="1">
      <alignment horizontal="center" vertical="center"/>
    </xf>
    <xf numFmtId="0" fontId="21" fillId="0" borderId="77" xfId="0" applyFont="1" applyBorder="1" applyAlignment="1">
      <alignment horizontal="center" vertical="center"/>
    </xf>
    <xf numFmtId="0" fontId="21" fillId="0" borderId="9" xfId="0" applyFont="1" applyBorder="1" applyAlignment="1">
      <alignment horizontal="right" vertical="center"/>
    </xf>
    <xf numFmtId="0" fontId="21" fillId="0" borderId="6" xfId="0" applyFont="1" applyBorder="1" applyAlignment="1">
      <alignment horizontal="right" vertical="center"/>
    </xf>
    <xf numFmtId="0" fontId="21" fillId="0" borderId="8" xfId="0" applyFont="1" applyBorder="1" applyAlignment="1">
      <alignment horizontal="right" vertical="center"/>
    </xf>
    <xf numFmtId="0" fontId="21" fillId="0" borderId="27" xfId="0" applyFont="1" applyBorder="1" applyAlignment="1">
      <alignment horizontal="right" vertical="center"/>
    </xf>
    <xf numFmtId="0" fontId="21" fillId="0" borderId="25" xfId="0" applyFont="1" applyBorder="1" applyAlignment="1">
      <alignment horizontal="right" vertical="center"/>
    </xf>
    <xf numFmtId="0" fontId="21" fillId="0" borderId="26" xfId="0" applyFont="1" applyBorder="1" applyAlignment="1">
      <alignment horizontal="right" vertical="center"/>
    </xf>
    <xf numFmtId="0" fontId="0" fillId="0" borderId="109" xfId="0" quotePrefix="1" applyBorder="1" applyAlignment="1">
      <alignment horizontal="center" vertical="center"/>
    </xf>
    <xf numFmtId="0" fontId="17" fillId="0" borderId="108" xfId="0" applyFont="1" applyBorder="1" applyAlignment="1">
      <alignment horizontal="center" vertical="center"/>
    </xf>
    <xf numFmtId="0" fontId="0" fillId="0" borderId="109" xfId="0" applyBorder="1" applyAlignment="1">
      <alignment horizontal="center" vertical="center"/>
    </xf>
    <xf numFmtId="0" fontId="0" fillId="0" borderId="101" xfId="0" applyBorder="1" applyAlignment="1">
      <alignment horizontal="center" vertical="center"/>
    </xf>
    <xf numFmtId="0" fontId="17" fillId="0" borderId="110" xfId="0" applyFont="1" applyBorder="1" applyAlignment="1">
      <alignment horizontal="center" vertical="center"/>
    </xf>
    <xf numFmtId="0" fontId="0" fillId="0" borderId="111" xfId="0" applyBorder="1" applyAlignment="1">
      <alignment horizontal="center" vertical="center"/>
    </xf>
    <xf numFmtId="0" fontId="17" fillId="0" borderId="112" xfId="0" applyFont="1" applyBorder="1" applyAlignment="1">
      <alignment horizontal="center" vertical="center"/>
    </xf>
    <xf numFmtId="0" fontId="0" fillId="0" borderId="113" xfId="0" applyBorder="1" applyAlignment="1">
      <alignment horizontal="center" vertical="center"/>
    </xf>
    <xf numFmtId="0" fontId="0" fillId="0" borderId="105" xfId="0" applyBorder="1" applyAlignment="1">
      <alignment horizontal="center" vertical="center"/>
    </xf>
    <xf numFmtId="0" fontId="0" fillId="0" borderId="99" xfId="0" applyBorder="1" applyAlignment="1">
      <alignment horizontal="center" vertical="center"/>
    </xf>
    <xf numFmtId="0" fontId="21" fillId="0" borderId="64" xfId="0" applyFont="1" applyBorder="1" applyAlignment="1">
      <alignment horizontal="center" vertical="center"/>
    </xf>
    <xf numFmtId="0" fontId="21" fillId="0" borderId="76" xfId="0" applyFont="1" applyBorder="1" applyAlignment="1">
      <alignment horizontal="center" vertical="center"/>
    </xf>
    <xf numFmtId="0" fontId="9" fillId="0" borderId="69" xfId="0" applyFont="1" applyBorder="1" applyAlignment="1">
      <alignment horizontal="center" vertical="center"/>
    </xf>
    <xf numFmtId="0" fontId="9" fillId="0" borderId="74" xfId="0" applyFont="1" applyBorder="1" applyAlignment="1">
      <alignment horizontal="center" vertical="center"/>
    </xf>
    <xf numFmtId="0" fontId="9" fillId="0" borderId="25" xfId="0" applyFont="1" applyBorder="1" applyAlignment="1">
      <alignment horizontal="center" vertical="center"/>
    </xf>
    <xf numFmtId="0" fontId="9" fillId="0" borderId="34" xfId="0" applyFont="1" applyBorder="1" applyAlignment="1">
      <alignment horizontal="center" vertical="center"/>
    </xf>
    <xf numFmtId="0" fontId="9" fillId="0" borderId="73" xfId="0" applyFont="1" applyBorder="1" applyAlignment="1">
      <alignment horizontal="center" vertical="center"/>
    </xf>
    <xf numFmtId="0" fontId="9" fillId="0" borderId="40" xfId="0" applyFont="1" applyBorder="1" applyAlignment="1">
      <alignment horizontal="center" vertical="center"/>
    </xf>
    <xf numFmtId="0" fontId="15" fillId="0" borderId="39" xfId="0" applyFont="1" applyBorder="1" applyAlignment="1">
      <alignment horizontal="center" vertical="center"/>
    </xf>
    <xf numFmtId="0" fontId="15" fillId="0" borderId="40" xfId="0" applyFont="1" applyBorder="1" applyAlignment="1">
      <alignment horizontal="center" vertical="center"/>
    </xf>
    <xf numFmtId="0" fontId="9" fillId="0" borderId="41" xfId="0" applyFont="1" applyBorder="1" applyAlignment="1">
      <alignment horizontal="center" vertical="center"/>
    </xf>
    <xf numFmtId="0" fontId="40" fillId="0" borderId="0" xfId="0" applyFont="1" applyAlignment="1">
      <alignment horizontal="center" vertical="center"/>
    </xf>
    <xf numFmtId="0" fontId="12" fillId="0" borderId="36" xfId="0" applyFont="1" applyBorder="1" applyAlignment="1">
      <alignment horizontal="center" vertical="center"/>
    </xf>
    <xf numFmtId="0" fontId="12" fillId="0" borderId="37" xfId="0" applyFont="1" applyBorder="1" applyAlignment="1">
      <alignment horizontal="center" vertical="center"/>
    </xf>
    <xf numFmtId="0" fontId="12" fillId="0" borderId="38" xfId="0" applyFont="1" applyBorder="1" applyAlignment="1">
      <alignment horizontal="center" vertical="center"/>
    </xf>
    <xf numFmtId="0" fontId="10" fillId="0" borderId="7" xfId="0" applyFont="1" applyBorder="1" applyAlignment="1">
      <alignment horizontal="center" vertical="center"/>
    </xf>
    <xf numFmtId="0" fontId="10" fillId="0" borderId="6" xfId="0" applyFont="1" applyBorder="1" applyAlignment="1">
      <alignment horizontal="center" vertical="center"/>
    </xf>
    <xf numFmtId="0" fontId="10" fillId="0" borderId="29" xfId="0" applyFont="1" applyBorder="1" applyAlignment="1">
      <alignment horizontal="center" vertical="center"/>
    </xf>
    <xf numFmtId="0" fontId="10" fillId="0" borderId="24" xfId="0" applyFont="1" applyBorder="1" applyAlignment="1">
      <alignment horizontal="center" vertical="center"/>
    </xf>
    <xf numFmtId="0" fontId="10" fillId="0" borderId="25" xfId="0" applyFont="1" applyBorder="1" applyAlignment="1">
      <alignment horizontal="center" vertical="center"/>
    </xf>
    <xf numFmtId="0" fontId="10" fillId="0" borderId="28" xfId="0" applyFont="1" applyBorder="1" applyAlignment="1">
      <alignment horizontal="center" vertical="center"/>
    </xf>
    <xf numFmtId="0" fontId="14" fillId="0" borderId="36" xfId="0" applyFont="1" applyBorder="1" applyAlignment="1">
      <alignment horizontal="center" vertical="center"/>
    </xf>
    <xf numFmtId="0" fontId="16" fillId="0" borderId="37" xfId="0" applyFont="1" applyBorder="1" applyAlignment="1">
      <alignment horizontal="center" vertical="center"/>
    </xf>
    <xf numFmtId="0" fontId="16" fillId="0" borderId="36" xfId="0" applyFont="1" applyBorder="1" applyAlignment="1">
      <alignment horizontal="center" vertical="center"/>
    </xf>
    <xf numFmtId="0" fontId="16" fillId="0" borderId="38" xfId="0" applyFont="1" applyBorder="1" applyAlignment="1">
      <alignment horizontal="center" vertical="center"/>
    </xf>
    <xf numFmtId="0" fontId="23" fillId="0" borderId="39" xfId="0" applyFont="1" applyBorder="1" applyAlignment="1">
      <alignment horizontal="center" vertical="center" shrinkToFit="1"/>
    </xf>
    <xf numFmtId="0" fontId="23" fillId="0" borderId="41" xfId="0" applyFont="1" applyBorder="1" applyAlignment="1">
      <alignment horizontal="center" vertical="center" shrinkToFit="1"/>
    </xf>
    <xf numFmtId="0" fontId="23" fillId="0" borderId="40" xfId="0" applyFont="1" applyBorder="1" applyAlignment="1">
      <alignment horizontal="center" vertical="center" shrinkToFit="1"/>
    </xf>
    <xf numFmtId="0" fontId="9" fillId="0" borderId="24" xfId="0" applyFont="1" applyBorder="1" applyAlignment="1">
      <alignment horizontal="center" vertical="center"/>
    </xf>
    <xf numFmtId="0" fontId="9" fillId="0" borderId="35" xfId="0" applyFont="1" applyBorder="1" applyAlignment="1">
      <alignment horizontal="center" vertical="center"/>
    </xf>
    <xf numFmtId="0" fontId="9" fillId="0" borderId="28" xfId="0" applyFont="1" applyBorder="1" applyAlignment="1">
      <alignment horizontal="center" vertical="center"/>
    </xf>
    <xf numFmtId="0" fontId="17" fillId="0" borderId="106" xfId="0" applyFont="1" applyBorder="1" applyAlignment="1">
      <alignment horizontal="center" vertical="center"/>
    </xf>
    <xf numFmtId="0" fontId="17" fillId="0" borderId="13" xfId="0" applyFont="1" applyBorder="1" applyAlignment="1">
      <alignment horizontal="center" vertical="center"/>
    </xf>
    <xf numFmtId="0" fontId="60" fillId="0" borderId="93" xfId="0" applyFont="1" applyBorder="1" applyAlignment="1">
      <alignment vertical="center" wrapText="1"/>
    </xf>
    <xf numFmtId="0" fontId="60" fillId="0" borderId="81" xfId="0" applyFont="1" applyBorder="1" applyAlignment="1">
      <alignment vertical="center" wrapText="1"/>
    </xf>
    <xf numFmtId="0" fontId="60" fillId="0" borderId="90" xfId="0" applyFont="1" applyBorder="1" applyAlignment="1">
      <alignment vertical="center" wrapText="1"/>
    </xf>
    <xf numFmtId="0" fontId="46" fillId="0" borderId="48" xfId="0" applyFont="1" applyBorder="1" applyAlignment="1">
      <alignment horizontal="center" vertical="center"/>
    </xf>
    <xf numFmtId="0" fontId="46" fillId="0" borderId="46" xfId="0" applyFont="1" applyBorder="1" applyAlignment="1">
      <alignment horizontal="center" vertical="center"/>
    </xf>
    <xf numFmtId="0" fontId="46" fillId="0" borderId="47" xfId="0" applyFont="1" applyBorder="1" applyAlignment="1">
      <alignment horizontal="center" vertical="center"/>
    </xf>
    <xf numFmtId="0" fontId="21" fillId="0" borderId="97" xfId="0" applyFont="1" applyBorder="1" applyAlignment="1">
      <alignment horizontal="center" vertical="center" wrapText="1"/>
    </xf>
    <xf numFmtId="0" fontId="21" fillId="0" borderId="78" xfId="0" applyFont="1" applyBorder="1" applyAlignment="1">
      <alignment horizontal="center" vertical="center" wrapText="1"/>
    </xf>
    <xf numFmtId="0" fontId="21" fillId="0" borderId="62" xfId="0" applyFont="1" applyBorder="1" applyAlignment="1">
      <alignment horizontal="center" vertical="center" wrapText="1"/>
    </xf>
    <xf numFmtId="0" fontId="68" fillId="0" borderId="105" xfId="0" applyFont="1" applyBorder="1" applyAlignment="1">
      <alignment vertical="center" wrapText="1"/>
    </xf>
    <xf numFmtId="0" fontId="17" fillId="0" borderId="96" xfId="0" applyFont="1" applyBorder="1" applyAlignment="1">
      <alignment horizontal="center" vertical="center"/>
    </xf>
    <xf numFmtId="0" fontId="17" fillId="0" borderId="116" xfId="0" applyFont="1" applyBorder="1" applyAlignment="1">
      <alignment horizontal="center" vertical="center"/>
    </xf>
    <xf numFmtId="0" fontId="17" fillId="0" borderId="53" xfId="0" applyFont="1" applyBorder="1" applyAlignment="1">
      <alignment horizontal="center" vertical="center"/>
    </xf>
    <xf numFmtId="0" fontId="17" fillId="0" borderId="66" xfId="0" applyFont="1" applyBorder="1" applyAlignment="1">
      <alignment horizontal="center" vertical="center"/>
    </xf>
    <xf numFmtId="0" fontId="28" fillId="0" borderId="0" xfId="0" applyFont="1">
      <alignment vertical="center"/>
    </xf>
    <xf numFmtId="0" fontId="17" fillId="0" borderId="65" xfId="0" applyFont="1" applyBorder="1" applyAlignment="1">
      <alignment horizontal="center" vertical="center"/>
    </xf>
    <xf numFmtId="0" fontId="21" fillId="0" borderId="69" xfId="0" applyFont="1" applyBorder="1" applyAlignment="1">
      <alignment vertical="center" wrapText="1"/>
    </xf>
    <xf numFmtId="0" fontId="21" fillId="0" borderId="41" xfId="0" applyFont="1" applyBorder="1" applyAlignment="1">
      <alignment vertical="center" wrapText="1"/>
    </xf>
    <xf numFmtId="0" fontId="21" fillId="0" borderId="67" xfId="0" applyFont="1" applyBorder="1" applyAlignment="1">
      <alignment vertical="center" wrapText="1"/>
    </xf>
    <xf numFmtId="0" fontId="17" fillId="0" borderId="121" xfId="0" applyFont="1" applyBorder="1" applyAlignment="1">
      <alignment horizontal="center" vertical="center"/>
    </xf>
    <xf numFmtId="0" fontId="0" fillId="0" borderId="93" xfId="0" quotePrefix="1" applyBorder="1" applyAlignment="1">
      <alignment horizontal="center" vertical="center"/>
    </xf>
    <xf numFmtId="0" fontId="0" fillId="0" borderId="81" xfId="0" quotePrefix="1" applyBorder="1" applyAlignment="1">
      <alignment horizontal="center" vertical="center"/>
    </xf>
    <xf numFmtId="0" fontId="0" fillId="0" borderId="90" xfId="0" quotePrefix="1" applyBorder="1" applyAlignment="1">
      <alignment horizontal="center" vertical="center"/>
    </xf>
    <xf numFmtId="0" fontId="21" fillId="0" borderId="93" xfId="0" applyFont="1" applyBorder="1" applyAlignment="1">
      <alignment vertical="center" wrapText="1"/>
    </xf>
    <xf numFmtId="0" fontId="21" fillId="0" borderId="81" xfId="0" applyFont="1" applyBorder="1" applyAlignment="1">
      <alignment vertical="center" wrapText="1"/>
    </xf>
    <xf numFmtId="0" fontId="21" fillId="0" borderId="90" xfId="0" applyFont="1" applyBorder="1" applyAlignment="1">
      <alignment vertical="center" wrapText="1"/>
    </xf>
    <xf numFmtId="0" fontId="17" fillId="0" borderId="81" xfId="0" applyFont="1" applyBorder="1" applyAlignment="1">
      <alignment horizontal="center" vertical="center"/>
    </xf>
    <xf numFmtId="0" fontId="17" fillId="0" borderId="85" xfId="0" applyFont="1" applyBorder="1" applyAlignment="1">
      <alignment horizontal="center" vertical="center"/>
    </xf>
    <xf numFmtId="0" fontId="9" fillId="0" borderId="27" xfId="0" applyFont="1" applyBorder="1" applyAlignment="1">
      <alignment horizontal="center" vertical="center"/>
    </xf>
    <xf numFmtId="0" fontId="9" fillId="0" borderId="26" xfId="0" applyFont="1" applyBorder="1" applyAlignment="1">
      <alignment horizontal="center" vertical="center"/>
    </xf>
    <xf numFmtId="0" fontId="17" fillId="0" borderId="117" xfId="0" applyFont="1" applyBorder="1" applyAlignment="1">
      <alignment horizontal="center" vertical="center"/>
    </xf>
    <xf numFmtId="0" fontId="17" fillId="0" borderId="118" xfId="0" applyFont="1" applyBorder="1" applyAlignment="1">
      <alignment horizontal="center" vertical="center"/>
    </xf>
    <xf numFmtId="0" fontId="0" fillId="0" borderId="118" xfId="0" quotePrefix="1" applyBorder="1" applyAlignment="1">
      <alignment horizontal="center" vertical="center"/>
    </xf>
    <xf numFmtId="0" fontId="0" fillId="0" borderId="82" xfId="0" quotePrefix="1" applyBorder="1" applyAlignment="1">
      <alignment horizontal="center" vertical="center"/>
    </xf>
    <xf numFmtId="0" fontId="46" fillId="0" borderId="82" xfId="0" applyFont="1" applyBorder="1" applyAlignment="1">
      <alignment vertical="center" wrapText="1"/>
    </xf>
    <xf numFmtId="0" fontId="46" fillId="0" borderId="71" xfId="0" applyFont="1" applyBorder="1" applyAlignment="1">
      <alignment vertical="center" wrapText="1"/>
    </xf>
    <xf numFmtId="0" fontId="46" fillId="0" borderId="83" xfId="0" applyFont="1" applyBorder="1" applyAlignment="1">
      <alignment vertical="center" wrapText="1"/>
    </xf>
    <xf numFmtId="0" fontId="17" fillId="0" borderId="119" xfId="0" applyFont="1" applyBorder="1" applyAlignment="1">
      <alignment horizontal="center" vertical="center"/>
    </xf>
    <xf numFmtId="0" fontId="21" fillId="0" borderId="68" xfId="0" applyFont="1" applyBorder="1" applyAlignment="1">
      <alignment horizontal="center" vertical="center"/>
    </xf>
    <xf numFmtId="0" fontId="21" fillId="0" borderId="69" xfId="0" applyFont="1" applyBorder="1" applyAlignment="1">
      <alignment horizontal="center" vertical="center"/>
    </xf>
    <xf numFmtId="0" fontId="0" fillId="0" borderId="94" xfId="0" quotePrefix="1" applyBorder="1" applyAlignment="1">
      <alignment horizontal="center" vertical="center"/>
    </xf>
    <xf numFmtId="0" fontId="0" fillId="0" borderId="11" xfId="0" quotePrefix="1" applyBorder="1" applyAlignment="1">
      <alignment horizontal="center" vertical="center"/>
    </xf>
    <xf numFmtId="0" fontId="17" fillId="3" borderId="100" xfId="0" applyFont="1" applyFill="1" applyBorder="1" applyAlignment="1">
      <alignment horizontal="center" vertical="center"/>
    </xf>
    <xf numFmtId="0" fontId="0" fillId="3" borderId="101" xfId="0" applyFill="1" applyBorder="1" applyAlignment="1">
      <alignment horizontal="center" vertical="center"/>
    </xf>
    <xf numFmtId="0" fontId="0" fillId="3" borderId="101" xfId="0" quotePrefix="1" applyFill="1" applyBorder="1" applyAlignment="1">
      <alignment horizontal="center" vertical="center"/>
    </xf>
    <xf numFmtId="0" fontId="0" fillId="3" borderId="93" xfId="0" quotePrefix="1" applyFill="1" applyBorder="1" applyAlignment="1">
      <alignment horizontal="center" vertical="center"/>
    </xf>
    <xf numFmtId="0" fontId="46" fillId="3" borderId="93" xfId="0" applyFont="1" applyFill="1" applyBorder="1" applyAlignment="1">
      <alignment vertical="center" wrapText="1"/>
    </xf>
    <xf numFmtId="0" fontId="46" fillId="3" borderId="81" xfId="0" applyFont="1" applyFill="1" applyBorder="1" applyAlignment="1">
      <alignment vertical="center" wrapText="1"/>
    </xf>
    <xf numFmtId="0" fontId="46" fillId="3" borderId="90" xfId="0" applyFont="1" applyFill="1" applyBorder="1" applyAlignment="1">
      <alignment vertical="center" wrapText="1"/>
    </xf>
    <xf numFmtId="0" fontId="21" fillId="3" borderId="101" xfId="0" applyFont="1" applyFill="1" applyBorder="1" applyAlignment="1">
      <alignment vertical="center" wrapText="1"/>
    </xf>
    <xf numFmtId="0" fontId="17" fillId="3" borderId="101" xfId="0" applyFont="1" applyFill="1" applyBorder="1" applyAlignment="1">
      <alignment horizontal="center" vertical="center"/>
    </xf>
    <xf numFmtId="0" fontId="17" fillId="3" borderId="107" xfId="0" applyFont="1" applyFill="1" applyBorder="1" applyAlignment="1">
      <alignment horizontal="center" vertical="center"/>
    </xf>
    <xf numFmtId="0" fontId="17" fillId="3" borderId="90" xfId="0" applyFont="1" applyFill="1" applyBorder="1" applyAlignment="1">
      <alignment horizontal="center" vertical="center"/>
    </xf>
    <xf numFmtId="0" fontId="17" fillId="3" borderId="98" xfId="0" applyFont="1" applyFill="1" applyBorder="1" applyAlignment="1">
      <alignment horizontal="center" vertical="center"/>
    </xf>
    <xf numFmtId="0" fontId="0" fillId="3" borderId="99" xfId="0" applyFill="1" applyBorder="1" applyAlignment="1">
      <alignment horizontal="center" vertical="center"/>
    </xf>
    <xf numFmtId="0" fontId="0" fillId="3" borderId="99" xfId="0" quotePrefix="1" applyFill="1" applyBorder="1" applyAlignment="1">
      <alignment horizontal="center" vertical="center"/>
    </xf>
    <xf numFmtId="0" fontId="0" fillId="3" borderId="11" xfId="0" quotePrefix="1" applyFill="1" applyBorder="1" applyAlignment="1">
      <alignment horizontal="center" vertical="center"/>
    </xf>
    <xf numFmtId="0" fontId="46" fillId="3" borderId="11" xfId="0" applyFont="1" applyFill="1" applyBorder="1" applyAlignment="1">
      <alignment vertical="center" wrapText="1"/>
    </xf>
    <xf numFmtId="0" fontId="46" fillId="3" borderId="12" xfId="0" applyFont="1" applyFill="1" applyBorder="1" applyAlignment="1">
      <alignment vertical="center" wrapText="1"/>
    </xf>
    <xf numFmtId="0" fontId="46" fillId="3" borderId="13" xfId="0" applyFont="1" applyFill="1" applyBorder="1" applyAlignment="1">
      <alignment vertical="center" wrapText="1"/>
    </xf>
    <xf numFmtId="0" fontId="21" fillId="3" borderId="99" xfId="0" applyFont="1" applyFill="1" applyBorder="1" applyAlignment="1">
      <alignment vertical="center" wrapText="1"/>
    </xf>
    <xf numFmtId="0" fontId="17" fillId="3" borderId="99" xfId="0" applyFont="1" applyFill="1" applyBorder="1" applyAlignment="1">
      <alignment horizontal="center" vertical="center"/>
    </xf>
    <xf numFmtId="0" fontId="17" fillId="3" borderId="106" xfId="0" applyFont="1" applyFill="1" applyBorder="1" applyAlignment="1">
      <alignment horizontal="center" vertical="center"/>
    </xf>
    <xf numFmtId="0" fontId="17" fillId="3" borderId="13" xfId="0" applyFont="1" applyFill="1" applyBorder="1" applyAlignment="1">
      <alignment horizontal="center" vertical="center"/>
    </xf>
    <xf numFmtId="0" fontId="35" fillId="3" borderId="101" xfId="0" applyFont="1" applyFill="1" applyBorder="1" applyAlignment="1">
      <alignment vertical="center" wrapText="1"/>
    </xf>
    <xf numFmtId="0" fontId="17" fillId="3" borderId="104" xfId="0" applyFont="1" applyFill="1" applyBorder="1" applyAlignment="1">
      <alignment horizontal="center" vertical="center"/>
    </xf>
    <xf numFmtId="0" fontId="0" fillId="3" borderId="105" xfId="0" applyFill="1" applyBorder="1" applyAlignment="1">
      <alignment horizontal="center" vertical="center"/>
    </xf>
    <xf numFmtId="0" fontId="0" fillId="3" borderId="105" xfId="0" quotePrefix="1" applyFill="1" applyBorder="1" applyAlignment="1">
      <alignment horizontal="center" vertical="center"/>
    </xf>
    <xf numFmtId="0" fontId="46" fillId="3" borderId="94" xfId="0" applyFont="1" applyFill="1" applyBorder="1" applyAlignment="1">
      <alignment vertical="center" wrapText="1"/>
    </xf>
    <xf numFmtId="0" fontId="46" fillId="3" borderId="95" xfId="0" applyFont="1" applyFill="1" applyBorder="1" applyAlignment="1">
      <alignment vertical="center" wrapText="1"/>
    </xf>
    <xf numFmtId="0" fontId="46" fillId="3" borderId="96" xfId="0" applyFont="1" applyFill="1" applyBorder="1" applyAlignment="1">
      <alignment vertical="center" wrapText="1"/>
    </xf>
    <xf numFmtId="0" fontId="21" fillId="3" borderId="105" xfId="0" applyFont="1" applyFill="1" applyBorder="1" applyAlignment="1">
      <alignment vertical="center" wrapText="1"/>
    </xf>
    <xf numFmtId="0" fontId="17" fillId="3" borderId="105" xfId="0" applyFont="1" applyFill="1" applyBorder="1" applyAlignment="1">
      <alignment horizontal="center" vertical="center"/>
    </xf>
    <xf numFmtId="0" fontId="17" fillId="3" borderId="115" xfId="0" applyFont="1" applyFill="1" applyBorder="1" applyAlignment="1">
      <alignment horizontal="center" vertical="center"/>
    </xf>
    <xf numFmtId="0" fontId="0" fillId="0" borderId="27" xfId="0" quotePrefix="1" applyBorder="1" applyAlignment="1">
      <alignment horizontal="center" vertical="center"/>
    </xf>
    <xf numFmtId="0" fontId="21" fillId="0" borderId="102" xfId="0" applyFont="1" applyBorder="1" applyAlignment="1">
      <alignment vertical="center" wrapText="1"/>
    </xf>
    <xf numFmtId="0" fontId="55" fillId="0" borderId="0" xfId="0" applyFont="1" applyAlignment="1">
      <alignment horizontal="left" vertical="top" wrapText="1"/>
    </xf>
    <xf numFmtId="0" fontId="28" fillId="0" borderId="0" xfId="0" applyFont="1" applyAlignment="1">
      <alignment vertical="center" wrapText="1"/>
    </xf>
    <xf numFmtId="0" fontId="29" fillId="0" borderId="0" xfId="0" applyFont="1" applyAlignment="1">
      <alignment horizontal="left" vertical="top" wrapText="1"/>
    </xf>
    <xf numFmtId="0" fontId="54" fillId="3" borderId="11" xfId="0" applyFont="1" applyFill="1" applyBorder="1" applyAlignment="1">
      <alignment vertical="top" wrapText="1"/>
    </xf>
    <xf numFmtId="0" fontId="54" fillId="3" borderId="12" xfId="0" applyFont="1" applyFill="1" applyBorder="1" applyAlignment="1">
      <alignment vertical="top" wrapText="1"/>
    </xf>
    <xf numFmtId="0" fontId="54" fillId="3" borderId="13" xfId="0" applyFont="1" applyFill="1" applyBorder="1" applyAlignment="1">
      <alignment vertical="top" wrapText="1"/>
    </xf>
    <xf numFmtId="0" fontId="17" fillId="3" borderId="108" xfId="0" applyFont="1" applyFill="1" applyBorder="1" applyAlignment="1">
      <alignment horizontal="center" vertical="center"/>
    </xf>
    <xf numFmtId="0" fontId="0" fillId="3" borderId="109" xfId="0" applyFill="1" applyBorder="1" applyAlignment="1">
      <alignment horizontal="center" vertical="center"/>
    </xf>
    <xf numFmtId="0" fontId="0" fillId="3" borderId="109" xfId="0" quotePrefix="1" applyFill="1" applyBorder="1" applyAlignment="1">
      <alignment horizontal="center" vertical="center"/>
    </xf>
    <xf numFmtId="0" fontId="46" fillId="3" borderId="15" xfId="0" applyFont="1" applyFill="1" applyBorder="1" applyAlignment="1">
      <alignment vertical="center" wrapText="1"/>
    </xf>
    <xf numFmtId="0" fontId="46" fillId="3" borderId="16" xfId="0" applyFont="1" applyFill="1" applyBorder="1" applyAlignment="1">
      <alignment vertical="center" wrapText="1"/>
    </xf>
    <xf numFmtId="0" fontId="46" fillId="3" borderId="17" xfId="0" applyFont="1" applyFill="1" applyBorder="1" applyAlignment="1">
      <alignment vertical="center" wrapText="1"/>
    </xf>
    <xf numFmtId="0" fontId="21" fillId="3" borderId="109" xfId="0" applyFont="1" applyFill="1" applyBorder="1" applyAlignment="1">
      <alignment vertical="center" wrapText="1"/>
    </xf>
    <xf numFmtId="0" fontId="17" fillId="3" borderId="109" xfId="0" applyFont="1" applyFill="1" applyBorder="1" applyAlignment="1">
      <alignment horizontal="center" vertical="center"/>
    </xf>
    <xf numFmtId="0" fontId="17" fillId="3" borderId="120" xfId="0" applyFont="1" applyFill="1" applyBorder="1" applyAlignment="1">
      <alignment horizontal="center" vertical="center"/>
    </xf>
    <xf numFmtId="0" fontId="17" fillId="3" borderId="17" xfId="0" applyFont="1" applyFill="1" applyBorder="1" applyAlignment="1">
      <alignment horizontal="center" vertical="center"/>
    </xf>
    <xf numFmtId="0" fontId="160" fillId="0" borderId="52" xfId="20" applyFont="1" applyBorder="1"/>
    <xf numFmtId="0" fontId="160" fillId="0" borderId="52" xfId="20" applyFont="1" applyBorder="1" applyAlignment="1">
      <alignment horizontal="center" vertical="center"/>
    </xf>
  </cellXfs>
  <cellStyles count="24">
    <cellStyle name="ハイパーリンク 2" xfId="19" xr:uid="{D2EA2F93-0668-40F4-A316-86567767A2CD}"/>
    <cellStyle name="桁区切り" xfId="2" builtinId="6"/>
    <cellStyle name="桁区切り 2" xfId="3" xr:uid="{00000000-0005-0000-0000-000001000000}"/>
    <cellStyle name="桁区切り 3" xfId="11" xr:uid="{00000000-0005-0000-0000-000002000000}"/>
    <cellStyle name="桁区切り 4" xfId="22" xr:uid="{570D6789-97C3-46A3-A23A-0AEF926E37C6}"/>
    <cellStyle name="通貨 2 2" xfId="12" xr:uid="{00000000-0005-0000-0000-000003000000}"/>
    <cellStyle name="通貨 2 2 2" xfId="14" xr:uid="{00000000-0005-0000-0000-000004000000}"/>
    <cellStyle name="標準" xfId="0" builtinId="0"/>
    <cellStyle name="標準 2" xfId="1" xr:uid="{00000000-0005-0000-0000-000006000000}"/>
    <cellStyle name="標準 2 2" xfId="5" xr:uid="{00000000-0005-0000-0000-000007000000}"/>
    <cellStyle name="標準 2 2 2" xfId="6" xr:uid="{00000000-0005-0000-0000-000008000000}"/>
    <cellStyle name="標準 2 3" xfId="9" xr:uid="{00000000-0005-0000-0000-000009000000}"/>
    <cellStyle name="標準 3" xfId="4" xr:uid="{00000000-0005-0000-0000-00000A000000}"/>
    <cellStyle name="標準 3 2" xfId="7" xr:uid="{00000000-0005-0000-0000-00000B000000}"/>
    <cellStyle name="標準 3 2 2" xfId="23" xr:uid="{CCCF96E7-5145-4660-8A55-F6FA3384A0C2}"/>
    <cellStyle name="標準 3 3" xfId="13" xr:uid="{00000000-0005-0000-0000-00000C000000}"/>
    <cellStyle name="標準 4" xfId="8" xr:uid="{00000000-0005-0000-0000-00000D000000}"/>
    <cellStyle name="標準 4 2" xfId="17" xr:uid="{6FAC451C-0D43-4FED-9F6F-B4C240F640AC}"/>
    <cellStyle name="標準 4 3" xfId="15" xr:uid="{00000000-0005-0000-0000-00000E000000}"/>
    <cellStyle name="標準 5" xfId="16" xr:uid="{A6298792-CBDB-4197-9849-22DC9152832A}"/>
    <cellStyle name="標準 5 2" xfId="18" xr:uid="{7416D04F-53F9-49DD-99D4-7470865EFDAA}"/>
    <cellStyle name="標準 6" xfId="20" xr:uid="{FDE7991B-AD68-44AE-848F-3A7E15AEFA07}"/>
    <cellStyle name="標準 7" xfId="21" xr:uid="{5CC9EB39-3336-4BB9-A4A6-67F0AE0EE435}"/>
    <cellStyle name="標準 8" xfId="10" xr:uid="{00000000-0005-0000-0000-00000F000000}"/>
  </cellStyles>
  <dxfs count="4">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2" defaultPivotStyle="PivotStyleLight16"/>
  <colors>
    <mruColors>
      <color rgb="FFCCFFCC"/>
      <color rgb="FFCCFF99"/>
      <color rgb="FF99FF99"/>
      <color rgb="FFFFFFCC"/>
      <color rgb="FFFCE7DC"/>
      <color rgb="FFFF7C80"/>
      <color rgb="FFFF3300"/>
      <color rgb="FFFF6600"/>
      <color rgb="FF33CCFF"/>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2.xml"/><Relationship Id="rId27"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219075</xdr:colOff>
          <xdr:row>2</xdr:row>
          <xdr:rowOff>0</xdr:rowOff>
        </xdr:from>
        <xdr:to>
          <xdr:col>4</xdr:col>
          <xdr:colOff>609600</xdr:colOff>
          <xdr:row>3</xdr:row>
          <xdr:rowOff>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0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219075</xdr:colOff>
          <xdr:row>3</xdr:row>
          <xdr:rowOff>0</xdr:rowOff>
        </xdr:from>
        <xdr:to>
          <xdr:col>4</xdr:col>
          <xdr:colOff>609600</xdr:colOff>
          <xdr:row>3</xdr:row>
          <xdr:rowOff>166933</xdr:rowOff>
        </xdr:to>
        <xdr:sp macro="" textlink="">
          <xdr:nvSpPr>
            <xdr:cNvPr id="6160" name="Check Box 16" hidden="1">
              <a:extLst>
                <a:ext uri="{63B3BB69-23CF-44E3-9099-C40C66FF867C}">
                  <a14:compatExt spid="_x0000_s6160"/>
                </a:ext>
                <a:ext uri="{FF2B5EF4-FFF2-40B4-BE49-F238E27FC236}">
                  <a16:creationId xmlns:a16="http://schemas.microsoft.com/office/drawing/2014/main" id="{00000000-0008-0000-0000-00001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219075</xdr:colOff>
          <xdr:row>8</xdr:row>
          <xdr:rowOff>0</xdr:rowOff>
        </xdr:from>
        <xdr:to>
          <xdr:col>4</xdr:col>
          <xdr:colOff>609600</xdr:colOff>
          <xdr:row>8</xdr:row>
          <xdr:rowOff>166933</xdr:rowOff>
        </xdr:to>
        <xdr:sp macro="" textlink="">
          <xdr:nvSpPr>
            <xdr:cNvPr id="6161" name="Check Box 17" hidden="1">
              <a:extLst>
                <a:ext uri="{63B3BB69-23CF-44E3-9099-C40C66FF867C}">
                  <a14:compatExt spid="_x0000_s6161"/>
                </a:ext>
                <a:ext uri="{FF2B5EF4-FFF2-40B4-BE49-F238E27FC236}">
                  <a16:creationId xmlns:a16="http://schemas.microsoft.com/office/drawing/2014/main" id="{00000000-0008-0000-0000-00001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219075</xdr:colOff>
          <xdr:row>9</xdr:row>
          <xdr:rowOff>0</xdr:rowOff>
        </xdr:from>
        <xdr:to>
          <xdr:col>4</xdr:col>
          <xdr:colOff>609600</xdr:colOff>
          <xdr:row>9</xdr:row>
          <xdr:rowOff>166933</xdr:rowOff>
        </xdr:to>
        <xdr:sp macro="" textlink="">
          <xdr:nvSpPr>
            <xdr:cNvPr id="6162" name="Check Box 18" hidden="1">
              <a:extLst>
                <a:ext uri="{63B3BB69-23CF-44E3-9099-C40C66FF867C}">
                  <a14:compatExt spid="_x0000_s6162"/>
                </a:ext>
                <a:ext uri="{FF2B5EF4-FFF2-40B4-BE49-F238E27FC236}">
                  <a16:creationId xmlns:a16="http://schemas.microsoft.com/office/drawing/2014/main" id="{00000000-0008-0000-0000-00001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219075</xdr:colOff>
          <xdr:row>9</xdr:row>
          <xdr:rowOff>0</xdr:rowOff>
        </xdr:from>
        <xdr:to>
          <xdr:col>4</xdr:col>
          <xdr:colOff>609600</xdr:colOff>
          <xdr:row>9</xdr:row>
          <xdr:rowOff>166933</xdr:rowOff>
        </xdr:to>
        <xdr:sp macro="" textlink="">
          <xdr:nvSpPr>
            <xdr:cNvPr id="6164" name="Check Box 20" hidden="1">
              <a:extLst>
                <a:ext uri="{63B3BB69-23CF-44E3-9099-C40C66FF867C}">
                  <a14:compatExt spid="_x0000_s6164"/>
                </a:ext>
                <a:ext uri="{FF2B5EF4-FFF2-40B4-BE49-F238E27FC236}">
                  <a16:creationId xmlns:a16="http://schemas.microsoft.com/office/drawing/2014/main" id="{00000000-0008-0000-0000-00001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219075</xdr:colOff>
          <xdr:row>10</xdr:row>
          <xdr:rowOff>0</xdr:rowOff>
        </xdr:from>
        <xdr:to>
          <xdr:col>4</xdr:col>
          <xdr:colOff>609600</xdr:colOff>
          <xdr:row>10</xdr:row>
          <xdr:rowOff>166933</xdr:rowOff>
        </xdr:to>
        <xdr:sp macro="" textlink="">
          <xdr:nvSpPr>
            <xdr:cNvPr id="6165" name="Check Box 21" hidden="1">
              <a:extLst>
                <a:ext uri="{63B3BB69-23CF-44E3-9099-C40C66FF867C}">
                  <a14:compatExt spid="_x0000_s6165"/>
                </a:ext>
                <a:ext uri="{FF2B5EF4-FFF2-40B4-BE49-F238E27FC236}">
                  <a16:creationId xmlns:a16="http://schemas.microsoft.com/office/drawing/2014/main" id="{00000000-0008-0000-0000-00001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219075</xdr:colOff>
          <xdr:row>11</xdr:row>
          <xdr:rowOff>0</xdr:rowOff>
        </xdr:from>
        <xdr:to>
          <xdr:col>4</xdr:col>
          <xdr:colOff>609600</xdr:colOff>
          <xdr:row>11</xdr:row>
          <xdr:rowOff>166933</xdr:rowOff>
        </xdr:to>
        <xdr:sp macro="" textlink="">
          <xdr:nvSpPr>
            <xdr:cNvPr id="6166" name="Check Box 22" hidden="1">
              <a:extLst>
                <a:ext uri="{63B3BB69-23CF-44E3-9099-C40C66FF867C}">
                  <a14:compatExt spid="_x0000_s6166"/>
                </a:ext>
                <a:ext uri="{FF2B5EF4-FFF2-40B4-BE49-F238E27FC236}">
                  <a16:creationId xmlns:a16="http://schemas.microsoft.com/office/drawing/2014/main" id="{00000000-0008-0000-0000-00001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219075</xdr:colOff>
          <xdr:row>12</xdr:row>
          <xdr:rowOff>0</xdr:rowOff>
        </xdr:from>
        <xdr:to>
          <xdr:col>4</xdr:col>
          <xdr:colOff>609600</xdr:colOff>
          <xdr:row>12</xdr:row>
          <xdr:rowOff>166933</xdr:rowOff>
        </xdr:to>
        <xdr:sp macro="" textlink="">
          <xdr:nvSpPr>
            <xdr:cNvPr id="6167" name="Check Box 23" hidden="1">
              <a:extLst>
                <a:ext uri="{63B3BB69-23CF-44E3-9099-C40C66FF867C}">
                  <a14:compatExt spid="_x0000_s6167"/>
                </a:ext>
                <a:ext uri="{FF2B5EF4-FFF2-40B4-BE49-F238E27FC236}">
                  <a16:creationId xmlns:a16="http://schemas.microsoft.com/office/drawing/2014/main" id="{00000000-0008-0000-0000-00001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219075</xdr:colOff>
          <xdr:row>13</xdr:row>
          <xdr:rowOff>0</xdr:rowOff>
        </xdr:from>
        <xdr:to>
          <xdr:col>4</xdr:col>
          <xdr:colOff>609600</xdr:colOff>
          <xdr:row>13</xdr:row>
          <xdr:rowOff>166933</xdr:rowOff>
        </xdr:to>
        <xdr:sp macro="" textlink="">
          <xdr:nvSpPr>
            <xdr:cNvPr id="6169" name="Check Box 25" hidden="1">
              <a:extLst>
                <a:ext uri="{63B3BB69-23CF-44E3-9099-C40C66FF867C}">
                  <a14:compatExt spid="_x0000_s6169"/>
                </a:ext>
                <a:ext uri="{FF2B5EF4-FFF2-40B4-BE49-F238E27FC236}">
                  <a16:creationId xmlns:a16="http://schemas.microsoft.com/office/drawing/2014/main" id="{00000000-0008-0000-0000-00001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219075</xdr:colOff>
          <xdr:row>14</xdr:row>
          <xdr:rowOff>0</xdr:rowOff>
        </xdr:from>
        <xdr:to>
          <xdr:col>4</xdr:col>
          <xdr:colOff>609600</xdr:colOff>
          <xdr:row>14</xdr:row>
          <xdr:rowOff>166933</xdr:rowOff>
        </xdr:to>
        <xdr:sp macro="" textlink="">
          <xdr:nvSpPr>
            <xdr:cNvPr id="6170" name="Check Box 26" hidden="1">
              <a:extLst>
                <a:ext uri="{63B3BB69-23CF-44E3-9099-C40C66FF867C}">
                  <a14:compatExt spid="_x0000_s6170"/>
                </a:ext>
                <a:ext uri="{FF2B5EF4-FFF2-40B4-BE49-F238E27FC236}">
                  <a16:creationId xmlns:a16="http://schemas.microsoft.com/office/drawing/2014/main" id="{00000000-0008-0000-0000-00001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219075</xdr:colOff>
          <xdr:row>15</xdr:row>
          <xdr:rowOff>0</xdr:rowOff>
        </xdr:from>
        <xdr:to>
          <xdr:col>4</xdr:col>
          <xdr:colOff>609600</xdr:colOff>
          <xdr:row>15</xdr:row>
          <xdr:rowOff>166933</xdr:rowOff>
        </xdr:to>
        <xdr:sp macro="" textlink="">
          <xdr:nvSpPr>
            <xdr:cNvPr id="6172" name="Check Box 28" hidden="1">
              <a:extLst>
                <a:ext uri="{63B3BB69-23CF-44E3-9099-C40C66FF867C}">
                  <a14:compatExt spid="_x0000_s6172"/>
                </a:ext>
                <a:ext uri="{FF2B5EF4-FFF2-40B4-BE49-F238E27FC236}">
                  <a16:creationId xmlns:a16="http://schemas.microsoft.com/office/drawing/2014/main" id="{00000000-0008-0000-0000-00001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219075</xdr:colOff>
          <xdr:row>16</xdr:row>
          <xdr:rowOff>0</xdr:rowOff>
        </xdr:from>
        <xdr:to>
          <xdr:col>4</xdr:col>
          <xdr:colOff>609600</xdr:colOff>
          <xdr:row>16</xdr:row>
          <xdr:rowOff>166933</xdr:rowOff>
        </xdr:to>
        <xdr:sp macro="" textlink="">
          <xdr:nvSpPr>
            <xdr:cNvPr id="6173" name="Check Box 29" hidden="1">
              <a:extLst>
                <a:ext uri="{63B3BB69-23CF-44E3-9099-C40C66FF867C}">
                  <a14:compatExt spid="_x0000_s6173"/>
                </a:ext>
                <a:ext uri="{FF2B5EF4-FFF2-40B4-BE49-F238E27FC236}">
                  <a16:creationId xmlns:a16="http://schemas.microsoft.com/office/drawing/2014/main" id="{00000000-0008-0000-0000-00001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219075</xdr:colOff>
          <xdr:row>16</xdr:row>
          <xdr:rowOff>0</xdr:rowOff>
        </xdr:from>
        <xdr:to>
          <xdr:col>4</xdr:col>
          <xdr:colOff>609600</xdr:colOff>
          <xdr:row>16</xdr:row>
          <xdr:rowOff>166933</xdr:rowOff>
        </xdr:to>
        <xdr:sp macro="" textlink="">
          <xdr:nvSpPr>
            <xdr:cNvPr id="6174" name="Check Box 30" hidden="1">
              <a:extLst>
                <a:ext uri="{63B3BB69-23CF-44E3-9099-C40C66FF867C}">
                  <a14:compatExt spid="_x0000_s6174"/>
                </a:ext>
                <a:ext uri="{FF2B5EF4-FFF2-40B4-BE49-F238E27FC236}">
                  <a16:creationId xmlns:a16="http://schemas.microsoft.com/office/drawing/2014/main" id="{00000000-0008-0000-0000-00001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219075</xdr:colOff>
          <xdr:row>17</xdr:row>
          <xdr:rowOff>0</xdr:rowOff>
        </xdr:from>
        <xdr:to>
          <xdr:col>4</xdr:col>
          <xdr:colOff>609600</xdr:colOff>
          <xdr:row>17</xdr:row>
          <xdr:rowOff>166933</xdr:rowOff>
        </xdr:to>
        <xdr:sp macro="" textlink="">
          <xdr:nvSpPr>
            <xdr:cNvPr id="6176" name="Check Box 32" hidden="1">
              <a:extLst>
                <a:ext uri="{63B3BB69-23CF-44E3-9099-C40C66FF867C}">
                  <a14:compatExt spid="_x0000_s6176"/>
                </a:ext>
                <a:ext uri="{FF2B5EF4-FFF2-40B4-BE49-F238E27FC236}">
                  <a16:creationId xmlns:a16="http://schemas.microsoft.com/office/drawing/2014/main" id="{00000000-0008-0000-0000-00002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219075</xdr:colOff>
          <xdr:row>19</xdr:row>
          <xdr:rowOff>0</xdr:rowOff>
        </xdr:from>
        <xdr:to>
          <xdr:col>4</xdr:col>
          <xdr:colOff>609600</xdr:colOff>
          <xdr:row>19</xdr:row>
          <xdr:rowOff>166933</xdr:rowOff>
        </xdr:to>
        <xdr:sp macro="" textlink="">
          <xdr:nvSpPr>
            <xdr:cNvPr id="6177" name="Check Box 33" hidden="1">
              <a:extLst>
                <a:ext uri="{63B3BB69-23CF-44E3-9099-C40C66FF867C}">
                  <a14:compatExt spid="_x0000_s6177"/>
                </a:ext>
                <a:ext uri="{FF2B5EF4-FFF2-40B4-BE49-F238E27FC236}">
                  <a16:creationId xmlns:a16="http://schemas.microsoft.com/office/drawing/2014/main" id="{00000000-0008-0000-0000-00002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219075</xdr:colOff>
          <xdr:row>17</xdr:row>
          <xdr:rowOff>0</xdr:rowOff>
        </xdr:from>
        <xdr:to>
          <xdr:col>4</xdr:col>
          <xdr:colOff>609600</xdr:colOff>
          <xdr:row>17</xdr:row>
          <xdr:rowOff>166933</xdr:rowOff>
        </xdr:to>
        <xdr:sp macro="" textlink="">
          <xdr:nvSpPr>
            <xdr:cNvPr id="6179" name="Check Box 35" hidden="1">
              <a:extLst>
                <a:ext uri="{63B3BB69-23CF-44E3-9099-C40C66FF867C}">
                  <a14:compatExt spid="_x0000_s6179"/>
                </a:ext>
                <a:ext uri="{FF2B5EF4-FFF2-40B4-BE49-F238E27FC236}">
                  <a16:creationId xmlns:a16="http://schemas.microsoft.com/office/drawing/2014/main" id="{00000000-0008-0000-0000-00002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20</xdr:row>
          <xdr:rowOff>9525</xdr:rowOff>
        </xdr:from>
        <xdr:to>
          <xdr:col>4</xdr:col>
          <xdr:colOff>619125</xdr:colOff>
          <xdr:row>20</xdr:row>
          <xdr:rowOff>161925</xdr:rowOff>
        </xdr:to>
        <xdr:sp macro="" textlink="">
          <xdr:nvSpPr>
            <xdr:cNvPr id="6182" name="Check Box 38" hidden="1">
              <a:extLst>
                <a:ext uri="{63B3BB69-23CF-44E3-9099-C40C66FF867C}">
                  <a14:compatExt spid="_x0000_s6182"/>
                </a:ext>
                <a:ext uri="{FF2B5EF4-FFF2-40B4-BE49-F238E27FC236}">
                  <a16:creationId xmlns:a16="http://schemas.microsoft.com/office/drawing/2014/main" id="{00000000-0008-0000-0000-00002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219075</xdr:colOff>
          <xdr:row>4</xdr:row>
          <xdr:rowOff>0</xdr:rowOff>
        </xdr:from>
        <xdr:to>
          <xdr:col>4</xdr:col>
          <xdr:colOff>609600</xdr:colOff>
          <xdr:row>4</xdr:row>
          <xdr:rowOff>166933</xdr:rowOff>
        </xdr:to>
        <xdr:sp macro="" textlink="">
          <xdr:nvSpPr>
            <xdr:cNvPr id="6183" name="Check Box 39" hidden="1">
              <a:extLst>
                <a:ext uri="{63B3BB69-23CF-44E3-9099-C40C66FF867C}">
                  <a14:compatExt spid="_x0000_s6183"/>
                </a:ext>
                <a:ext uri="{FF2B5EF4-FFF2-40B4-BE49-F238E27FC236}">
                  <a16:creationId xmlns:a16="http://schemas.microsoft.com/office/drawing/2014/main" id="{00000000-0008-0000-0000-00002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219075</xdr:colOff>
          <xdr:row>5</xdr:row>
          <xdr:rowOff>0</xdr:rowOff>
        </xdr:from>
        <xdr:to>
          <xdr:col>4</xdr:col>
          <xdr:colOff>609600</xdr:colOff>
          <xdr:row>5</xdr:row>
          <xdr:rowOff>166933</xdr:rowOff>
        </xdr:to>
        <xdr:sp macro="" textlink="">
          <xdr:nvSpPr>
            <xdr:cNvPr id="6184" name="Check Box 40" hidden="1">
              <a:extLst>
                <a:ext uri="{63B3BB69-23CF-44E3-9099-C40C66FF867C}">
                  <a14:compatExt spid="_x0000_s6184"/>
                </a:ext>
                <a:ext uri="{FF2B5EF4-FFF2-40B4-BE49-F238E27FC236}">
                  <a16:creationId xmlns:a16="http://schemas.microsoft.com/office/drawing/2014/main" id="{00000000-0008-0000-0000-00002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219075</xdr:colOff>
          <xdr:row>6</xdr:row>
          <xdr:rowOff>0</xdr:rowOff>
        </xdr:from>
        <xdr:to>
          <xdr:col>4</xdr:col>
          <xdr:colOff>609600</xdr:colOff>
          <xdr:row>6</xdr:row>
          <xdr:rowOff>166933</xdr:rowOff>
        </xdr:to>
        <xdr:sp macro="" textlink="">
          <xdr:nvSpPr>
            <xdr:cNvPr id="6185" name="Check Box 41" hidden="1">
              <a:extLst>
                <a:ext uri="{63B3BB69-23CF-44E3-9099-C40C66FF867C}">
                  <a14:compatExt spid="_x0000_s6185"/>
                </a:ext>
                <a:ext uri="{FF2B5EF4-FFF2-40B4-BE49-F238E27FC236}">
                  <a16:creationId xmlns:a16="http://schemas.microsoft.com/office/drawing/2014/main" id="{00000000-0008-0000-0000-00002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219075</xdr:colOff>
          <xdr:row>6</xdr:row>
          <xdr:rowOff>0</xdr:rowOff>
        </xdr:from>
        <xdr:to>
          <xdr:col>4</xdr:col>
          <xdr:colOff>609600</xdr:colOff>
          <xdr:row>6</xdr:row>
          <xdr:rowOff>166933</xdr:rowOff>
        </xdr:to>
        <xdr:sp macro="" textlink="">
          <xdr:nvSpPr>
            <xdr:cNvPr id="6186" name="Check Box 42" hidden="1">
              <a:extLst>
                <a:ext uri="{63B3BB69-23CF-44E3-9099-C40C66FF867C}">
                  <a14:compatExt spid="_x0000_s6186"/>
                </a:ext>
                <a:ext uri="{FF2B5EF4-FFF2-40B4-BE49-F238E27FC236}">
                  <a16:creationId xmlns:a16="http://schemas.microsoft.com/office/drawing/2014/main" id="{00000000-0008-0000-0000-00002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219075</xdr:colOff>
          <xdr:row>7</xdr:row>
          <xdr:rowOff>0</xdr:rowOff>
        </xdr:from>
        <xdr:to>
          <xdr:col>4</xdr:col>
          <xdr:colOff>609600</xdr:colOff>
          <xdr:row>7</xdr:row>
          <xdr:rowOff>166933</xdr:rowOff>
        </xdr:to>
        <xdr:sp macro="" textlink="">
          <xdr:nvSpPr>
            <xdr:cNvPr id="6187" name="Check Box 43" hidden="1">
              <a:extLst>
                <a:ext uri="{63B3BB69-23CF-44E3-9099-C40C66FF867C}">
                  <a14:compatExt spid="_x0000_s6187"/>
                </a:ext>
                <a:ext uri="{FF2B5EF4-FFF2-40B4-BE49-F238E27FC236}">
                  <a16:creationId xmlns:a16="http://schemas.microsoft.com/office/drawing/2014/main" id="{00000000-0008-0000-0000-00002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oneCellAnchor>
        <xdr:from>
          <xdr:col>4</xdr:col>
          <xdr:colOff>219075</xdr:colOff>
          <xdr:row>18</xdr:row>
          <xdr:rowOff>0</xdr:rowOff>
        </xdr:from>
        <xdr:ext cx="390525" cy="166933"/>
        <xdr:sp macro="" textlink="">
          <xdr:nvSpPr>
            <xdr:cNvPr id="6189" name="Check Box 45" hidden="1">
              <a:extLst>
                <a:ext uri="{63B3BB69-23CF-44E3-9099-C40C66FF867C}">
                  <a14:compatExt spid="_x0000_s6189"/>
                </a:ext>
                <a:ext uri="{FF2B5EF4-FFF2-40B4-BE49-F238E27FC236}">
                  <a16:creationId xmlns:a16="http://schemas.microsoft.com/office/drawing/2014/main" id="{D9440B9E-D115-47C4-BCEC-2AFE535EB0C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xdr:wsDr>
</file>

<file path=xl/drawings/drawing2.xml><?xml version="1.0" encoding="utf-8"?>
<xdr:wsDr xmlns:xdr="http://schemas.openxmlformats.org/drawingml/2006/spreadsheetDrawing" xmlns:a="http://schemas.openxmlformats.org/drawingml/2006/main">
  <xdr:twoCellAnchor editAs="absolute">
    <xdr:from>
      <xdr:col>61</xdr:col>
      <xdr:colOff>114300</xdr:colOff>
      <xdr:row>2</xdr:row>
      <xdr:rowOff>0</xdr:rowOff>
    </xdr:from>
    <xdr:to>
      <xdr:col>84</xdr:col>
      <xdr:colOff>47625</xdr:colOff>
      <xdr:row>6</xdr:row>
      <xdr:rowOff>161925</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7667625" y="152400"/>
          <a:ext cx="2781300" cy="8667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a:t>
          </a:r>
          <a:r>
            <a:rPr kumimoji="1" lang="en-US" altLang="ja-JP" sz="1100">
              <a:latin typeface="Meiryo UI" panose="020B0604030504040204" pitchFamily="50" charset="-128"/>
              <a:ea typeface="Meiryo UI" panose="020B0604030504040204" pitchFamily="50" charset="-128"/>
            </a:rPr>
            <a:t>11</a:t>
          </a:r>
          <a:r>
            <a:rPr kumimoji="1" lang="ja-JP" altLang="en-US" sz="1100">
              <a:latin typeface="Meiryo UI" panose="020B0604030504040204" pitchFamily="50" charset="-128"/>
              <a:ea typeface="Meiryo UI" panose="020B0604030504040204" pitchFamily="50" charset="-128"/>
            </a:rPr>
            <a:t>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57</xdr:col>
      <xdr:colOff>0</xdr:colOff>
      <xdr:row>2</xdr:row>
      <xdr:rowOff>28576</xdr:rowOff>
    </xdr:from>
    <xdr:to>
      <xdr:col>60</xdr:col>
      <xdr:colOff>104775</xdr:colOff>
      <xdr:row>2</xdr:row>
      <xdr:rowOff>285751</xdr:rowOff>
    </xdr:to>
    <xdr:sp macro="" textlink="">
      <xdr:nvSpPr>
        <xdr:cNvPr id="3" name="矢印: 左 2">
          <a:extLst>
            <a:ext uri="{FF2B5EF4-FFF2-40B4-BE49-F238E27FC236}">
              <a16:creationId xmlns:a16="http://schemas.microsoft.com/office/drawing/2014/main" id="{00000000-0008-0000-0100-000003000000}"/>
            </a:ext>
          </a:extLst>
        </xdr:cNvPr>
        <xdr:cNvSpPr/>
      </xdr:nvSpPr>
      <xdr:spPr>
        <a:xfrm>
          <a:off x="7058025" y="180976"/>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editAs="absolute">
    <xdr:from>
      <xdr:col>61</xdr:col>
      <xdr:colOff>114300</xdr:colOff>
      <xdr:row>2</xdr:row>
      <xdr:rowOff>0</xdr:rowOff>
    </xdr:from>
    <xdr:to>
      <xdr:col>84</xdr:col>
      <xdr:colOff>47625</xdr:colOff>
      <xdr:row>6</xdr:row>
      <xdr:rowOff>161925</xdr:rowOff>
    </xdr:to>
    <xdr:sp macro="" textlink="">
      <xdr:nvSpPr>
        <xdr:cNvPr id="2" name="テキスト ボックス 1">
          <a:extLst>
            <a:ext uri="{FF2B5EF4-FFF2-40B4-BE49-F238E27FC236}">
              <a16:creationId xmlns:a16="http://schemas.microsoft.com/office/drawing/2014/main" id="{B385ACFD-3EFA-4A0B-8E9B-8C8CF852DC3F}"/>
            </a:ext>
          </a:extLst>
        </xdr:cNvPr>
        <xdr:cNvSpPr txBox="1"/>
      </xdr:nvSpPr>
      <xdr:spPr>
        <a:xfrm>
          <a:off x="7667625" y="152400"/>
          <a:ext cx="2781300" cy="8667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a:t>
          </a:r>
          <a:r>
            <a:rPr kumimoji="1" lang="en-US" altLang="ja-JP" sz="1100">
              <a:latin typeface="Meiryo UI" panose="020B0604030504040204" pitchFamily="50" charset="-128"/>
              <a:ea typeface="Meiryo UI" panose="020B0604030504040204" pitchFamily="50" charset="-128"/>
            </a:rPr>
            <a:t>11</a:t>
          </a:r>
          <a:r>
            <a:rPr kumimoji="1" lang="ja-JP" altLang="en-US" sz="1100">
              <a:latin typeface="Meiryo UI" panose="020B0604030504040204" pitchFamily="50" charset="-128"/>
              <a:ea typeface="Meiryo UI" panose="020B0604030504040204" pitchFamily="50" charset="-128"/>
            </a:rPr>
            <a:t>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57</xdr:col>
      <xdr:colOff>0</xdr:colOff>
      <xdr:row>2</xdr:row>
      <xdr:rowOff>28576</xdr:rowOff>
    </xdr:from>
    <xdr:to>
      <xdr:col>60</xdr:col>
      <xdr:colOff>104775</xdr:colOff>
      <xdr:row>2</xdr:row>
      <xdr:rowOff>285751</xdr:rowOff>
    </xdr:to>
    <xdr:sp macro="" textlink="">
      <xdr:nvSpPr>
        <xdr:cNvPr id="3" name="矢印: 左 2">
          <a:extLst>
            <a:ext uri="{FF2B5EF4-FFF2-40B4-BE49-F238E27FC236}">
              <a16:creationId xmlns:a16="http://schemas.microsoft.com/office/drawing/2014/main" id="{E6222788-1B8A-41AE-8923-F62C3C7F7E40}"/>
            </a:ext>
          </a:extLst>
        </xdr:cNvPr>
        <xdr:cNvSpPr/>
      </xdr:nvSpPr>
      <xdr:spPr>
        <a:xfrm>
          <a:off x="7058025" y="180976"/>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80122</xdr:colOff>
      <xdr:row>37</xdr:row>
      <xdr:rowOff>111944</xdr:rowOff>
    </xdr:from>
    <xdr:to>
      <xdr:col>55</xdr:col>
      <xdr:colOff>46441</xdr:colOff>
      <xdr:row>40</xdr:row>
      <xdr:rowOff>69818</xdr:rowOff>
    </xdr:to>
    <xdr:grpSp>
      <xdr:nvGrpSpPr>
        <xdr:cNvPr id="4" name="グループ化 3">
          <a:extLst>
            <a:ext uri="{FF2B5EF4-FFF2-40B4-BE49-F238E27FC236}">
              <a16:creationId xmlns:a16="http://schemas.microsoft.com/office/drawing/2014/main" id="{FF64E78E-21D9-41C5-894E-79749C4059FE}"/>
            </a:ext>
          </a:extLst>
        </xdr:cNvPr>
        <xdr:cNvGrpSpPr/>
      </xdr:nvGrpSpPr>
      <xdr:grpSpPr>
        <a:xfrm>
          <a:off x="2928097" y="5645969"/>
          <a:ext cx="3928719" cy="462699"/>
          <a:chOff x="2514600" y="5619750"/>
          <a:chExt cx="3810000" cy="466725"/>
        </a:xfrm>
      </xdr:grpSpPr>
      <xdr:sp macro="" textlink="">
        <xdr:nvSpPr>
          <xdr:cNvPr id="5" name="テキスト ボックス 4">
            <a:extLst>
              <a:ext uri="{FF2B5EF4-FFF2-40B4-BE49-F238E27FC236}">
                <a16:creationId xmlns:a16="http://schemas.microsoft.com/office/drawing/2014/main" id="{BD9BBA84-3820-3BF4-1DFA-477D46598D8C}"/>
              </a:ext>
            </a:extLst>
          </xdr:cNvPr>
          <xdr:cNvSpPr txBox="1"/>
        </xdr:nvSpPr>
        <xdr:spPr>
          <a:xfrm>
            <a:off x="3838575" y="5619750"/>
            <a:ext cx="2486025" cy="466725"/>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a:solidFill>
                  <a:srgbClr val="FF0000"/>
                </a:solidFill>
              </a:rPr>
              <a:t>「交付変更承認申請」を行った場合は、変更後の交付決定額を記入</a:t>
            </a:r>
          </a:p>
        </xdr:txBody>
      </xdr:sp>
      <xdr:cxnSp macro="">
        <xdr:nvCxnSpPr>
          <xdr:cNvPr id="6" name="直線矢印コネクタ 5">
            <a:extLst>
              <a:ext uri="{FF2B5EF4-FFF2-40B4-BE49-F238E27FC236}">
                <a16:creationId xmlns:a16="http://schemas.microsoft.com/office/drawing/2014/main" id="{D1488F06-7B11-8EE2-728F-0319287E3A6F}"/>
              </a:ext>
            </a:extLst>
          </xdr:cNvPr>
          <xdr:cNvCxnSpPr>
            <a:stCxn id="5" idx="1"/>
          </xdr:cNvCxnSpPr>
        </xdr:nvCxnSpPr>
        <xdr:spPr>
          <a:xfrm flipH="1">
            <a:off x="2514600" y="5853113"/>
            <a:ext cx="1323975" cy="52387"/>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9</xdr:col>
      <xdr:colOff>76200</xdr:colOff>
      <xdr:row>11</xdr:row>
      <xdr:rowOff>66675</xdr:rowOff>
    </xdr:from>
    <xdr:to>
      <xdr:col>30</xdr:col>
      <xdr:colOff>38493</xdr:colOff>
      <xdr:row>16</xdr:row>
      <xdr:rowOff>41145</xdr:rowOff>
    </xdr:to>
    <xdr:grpSp>
      <xdr:nvGrpSpPr>
        <xdr:cNvPr id="7" name="グループ化 6">
          <a:extLst>
            <a:ext uri="{FF2B5EF4-FFF2-40B4-BE49-F238E27FC236}">
              <a16:creationId xmlns:a16="http://schemas.microsoft.com/office/drawing/2014/main" id="{A6AAAC96-5882-4BD2-A42C-12B2E80436FE}"/>
            </a:ext>
          </a:extLst>
        </xdr:cNvPr>
        <xdr:cNvGrpSpPr/>
      </xdr:nvGrpSpPr>
      <xdr:grpSpPr>
        <a:xfrm>
          <a:off x="1190625" y="1828800"/>
          <a:ext cx="2562618" cy="736470"/>
          <a:chOff x="853721" y="1846082"/>
          <a:chExt cx="2562618" cy="736470"/>
        </a:xfrm>
      </xdr:grpSpPr>
      <xdr:sp macro="" textlink="">
        <xdr:nvSpPr>
          <xdr:cNvPr id="8" name="テキスト ボックス 7">
            <a:extLst>
              <a:ext uri="{FF2B5EF4-FFF2-40B4-BE49-F238E27FC236}">
                <a16:creationId xmlns:a16="http://schemas.microsoft.com/office/drawing/2014/main" id="{DDD3E314-05CF-1449-AC1C-FABBC937F2BB}"/>
              </a:ext>
            </a:extLst>
          </xdr:cNvPr>
          <xdr:cNvSpPr txBox="1"/>
        </xdr:nvSpPr>
        <xdr:spPr>
          <a:xfrm>
            <a:off x="853721" y="2109738"/>
            <a:ext cx="2562618" cy="472814"/>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a:solidFill>
                  <a:srgbClr val="FF0000"/>
                </a:solidFill>
              </a:rPr>
              <a:t>「交付変更承認申請」を行った場合は、変更後の交付決定の日を記入</a:t>
            </a:r>
          </a:p>
        </xdr:txBody>
      </xdr:sp>
      <xdr:cxnSp macro="">
        <xdr:nvCxnSpPr>
          <xdr:cNvPr id="9" name="直線矢印コネクタ 8">
            <a:extLst>
              <a:ext uri="{FF2B5EF4-FFF2-40B4-BE49-F238E27FC236}">
                <a16:creationId xmlns:a16="http://schemas.microsoft.com/office/drawing/2014/main" id="{070E8521-11BB-DD38-49E9-6B429AFCD845}"/>
              </a:ext>
            </a:extLst>
          </xdr:cNvPr>
          <xdr:cNvCxnSpPr/>
        </xdr:nvCxnSpPr>
        <xdr:spPr>
          <a:xfrm flipH="1" flipV="1">
            <a:off x="1119433" y="1846082"/>
            <a:ext cx="157113" cy="265129"/>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28</xdr:col>
      <xdr:colOff>100448</xdr:colOff>
      <xdr:row>44</xdr:row>
      <xdr:rowOff>73156</xdr:rowOff>
    </xdr:from>
    <xdr:to>
      <xdr:col>58</xdr:col>
      <xdr:colOff>88260</xdr:colOff>
      <xdr:row>49</xdr:row>
      <xdr:rowOff>55678</xdr:rowOff>
    </xdr:to>
    <xdr:grpSp>
      <xdr:nvGrpSpPr>
        <xdr:cNvPr id="10" name="グループ化 9">
          <a:extLst>
            <a:ext uri="{FF2B5EF4-FFF2-40B4-BE49-F238E27FC236}">
              <a16:creationId xmlns:a16="http://schemas.microsoft.com/office/drawing/2014/main" id="{A4503993-7D01-424C-8F1F-2D1F867A645D}"/>
            </a:ext>
          </a:extLst>
        </xdr:cNvPr>
        <xdr:cNvGrpSpPr/>
      </xdr:nvGrpSpPr>
      <xdr:grpSpPr>
        <a:xfrm>
          <a:off x="3567548" y="6807331"/>
          <a:ext cx="3702562" cy="649272"/>
          <a:chOff x="3230644" y="6824613"/>
          <a:chExt cx="3702562" cy="649272"/>
        </a:xfrm>
      </xdr:grpSpPr>
      <xdr:sp macro="" textlink="">
        <xdr:nvSpPr>
          <xdr:cNvPr id="11" name="テキスト ボックス 10">
            <a:extLst>
              <a:ext uri="{FF2B5EF4-FFF2-40B4-BE49-F238E27FC236}">
                <a16:creationId xmlns:a16="http://schemas.microsoft.com/office/drawing/2014/main" id="{2406DE17-A2BC-A53E-9489-5256523DE5C2}"/>
              </a:ext>
            </a:extLst>
          </xdr:cNvPr>
          <xdr:cNvSpPr txBox="1"/>
        </xdr:nvSpPr>
        <xdr:spPr>
          <a:xfrm>
            <a:off x="4369717" y="7011186"/>
            <a:ext cx="2563489" cy="462699"/>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a:solidFill>
                  <a:srgbClr val="FF0000"/>
                </a:solidFill>
              </a:rPr>
              <a:t>「今年度の補助事業の実施期間」を記入</a:t>
            </a:r>
            <a:endParaRPr kumimoji="1" lang="en-US" altLang="ja-JP" sz="1100" b="1">
              <a:solidFill>
                <a:srgbClr val="FF0000"/>
              </a:solidFill>
            </a:endParaRPr>
          </a:p>
          <a:p>
            <a:pPr algn="ctr"/>
            <a:r>
              <a:rPr kumimoji="1" lang="en-US" altLang="ja-JP" sz="1100" b="1">
                <a:solidFill>
                  <a:srgbClr val="FF0000"/>
                </a:solidFill>
              </a:rPr>
              <a:t>※</a:t>
            </a:r>
            <a:r>
              <a:rPr kumimoji="1" lang="ja-JP" altLang="en-US" sz="1100" b="1">
                <a:solidFill>
                  <a:srgbClr val="FF0000"/>
                </a:solidFill>
              </a:rPr>
              <a:t>事業の全実施期間ではない</a:t>
            </a:r>
          </a:p>
        </xdr:txBody>
      </xdr:sp>
      <xdr:cxnSp macro="">
        <xdr:nvCxnSpPr>
          <xdr:cNvPr id="12" name="直線矢印コネクタ 11">
            <a:extLst>
              <a:ext uri="{FF2B5EF4-FFF2-40B4-BE49-F238E27FC236}">
                <a16:creationId xmlns:a16="http://schemas.microsoft.com/office/drawing/2014/main" id="{B94877B1-B689-83B2-4A9D-11EC3B887A4D}"/>
              </a:ext>
            </a:extLst>
          </xdr:cNvPr>
          <xdr:cNvCxnSpPr/>
        </xdr:nvCxnSpPr>
        <xdr:spPr>
          <a:xfrm flipH="1" flipV="1">
            <a:off x="3230644" y="6824613"/>
            <a:ext cx="1129560" cy="422243"/>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18</xdr:col>
      <xdr:colOff>95250</xdr:colOff>
      <xdr:row>2</xdr:row>
      <xdr:rowOff>76200</xdr:rowOff>
    </xdr:from>
    <xdr:to>
      <xdr:col>32</xdr:col>
      <xdr:colOff>21210</xdr:colOff>
      <xdr:row>4</xdr:row>
      <xdr:rowOff>50768</xdr:rowOff>
    </xdr:to>
    <xdr:sp macro="" textlink="">
      <xdr:nvSpPr>
        <xdr:cNvPr id="13" name="テキスト ボックス 12">
          <a:extLst>
            <a:ext uri="{FF2B5EF4-FFF2-40B4-BE49-F238E27FC236}">
              <a16:creationId xmlns:a16="http://schemas.microsoft.com/office/drawing/2014/main" id="{71B243FD-9DBC-4324-BA2E-2D5901656456}"/>
            </a:ext>
          </a:extLst>
        </xdr:cNvPr>
        <xdr:cNvSpPr txBox="1"/>
      </xdr:nvSpPr>
      <xdr:spPr>
        <a:xfrm>
          <a:off x="2324100" y="228600"/>
          <a:ext cx="1659510" cy="336518"/>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rgbClr val="FF0000"/>
              </a:solidFill>
            </a:rPr>
            <a:t>記入手引き</a:t>
          </a:r>
        </a:p>
      </xdr:txBody>
    </xdr:sp>
    <xdr:clientData/>
  </xdr:twoCellAnchor>
</xdr:wsDr>
</file>

<file path=xl/drawings/drawing4.xml><?xml version="1.0" encoding="utf-8"?>
<xdr:wsDr xmlns:xdr="http://schemas.openxmlformats.org/drawingml/2006/spreadsheetDrawing" xmlns:a="http://schemas.openxmlformats.org/drawingml/2006/main">
  <xdr:twoCellAnchor editAs="absolute">
    <xdr:from>
      <xdr:col>0</xdr:col>
      <xdr:colOff>69273</xdr:colOff>
      <xdr:row>61</xdr:row>
      <xdr:rowOff>17318</xdr:rowOff>
    </xdr:from>
    <xdr:to>
      <xdr:col>1</xdr:col>
      <xdr:colOff>145048</xdr:colOff>
      <xdr:row>66</xdr:row>
      <xdr:rowOff>33720</xdr:rowOff>
    </xdr:to>
    <xdr:sp macro="" textlink="">
      <xdr:nvSpPr>
        <xdr:cNvPr id="2" name="テキスト ボックス 1">
          <a:extLst>
            <a:ext uri="{FF2B5EF4-FFF2-40B4-BE49-F238E27FC236}">
              <a16:creationId xmlns:a16="http://schemas.microsoft.com/office/drawing/2014/main" id="{35BFDE28-3BCF-49CE-8248-BA407E4D7D2C}"/>
            </a:ext>
          </a:extLst>
        </xdr:cNvPr>
        <xdr:cNvSpPr txBox="1"/>
      </xdr:nvSpPr>
      <xdr:spPr>
        <a:xfrm>
          <a:off x="69273" y="17184832"/>
          <a:ext cx="2723725" cy="1397527"/>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8</xdr:col>
      <xdr:colOff>52723</xdr:colOff>
      <xdr:row>59</xdr:row>
      <xdr:rowOff>172409</xdr:rowOff>
    </xdr:from>
    <xdr:to>
      <xdr:col>9</xdr:col>
      <xdr:colOff>154034</xdr:colOff>
      <xdr:row>61</xdr:row>
      <xdr:rowOff>84766</xdr:rowOff>
    </xdr:to>
    <xdr:sp macro="" textlink="">
      <xdr:nvSpPr>
        <xdr:cNvPr id="3" name="矢印: 左 2">
          <a:extLst>
            <a:ext uri="{FF2B5EF4-FFF2-40B4-BE49-F238E27FC236}">
              <a16:creationId xmlns:a16="http://schemas.microsoft.com/office/drawing/2014/main" id="{2E52C563-0A43-4C2B-BF51-3D7BE44A67C3}"/>
            </a:ext>
          </a:extLst>
        </xdr:cNvPr>
        <xdr:cNvSpPr/>
      </xdr:nvSpPr>
      <xdr:spPr>
        <a:xfrm rot="5400000">
          <a:off x="3733362" y="16732395"/>
          <a:ext cx="464807" cy="263236"/>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138544</xdr:colOff>
      <xdr:row>3</xdr:row>
      <xdr:rowOff>259773</xdr:rowOff>
    </xdr:from>
    <xdr:to>
      <xdr:col>0</xdr:col>
      <xdr:colOff>2385058</xdr:colOff>
      <xdr:row>8</xdr:row>
      <xdr:rowOff>191383</xdr:rowOff>
    </xdr:to>
    <xdr:sp macro="" textlink="">
      <xdr:nvSpPr>
        <xdr:cNvPr id="4" name="正方形/長方形 3">
          <a:extLst>
            <a:ext uri="{FF2B5EF4-FFF2-40B4-BE49-F238E27FC236}">
              <a16:creationId xmlns:a16="http://schemas.microsoft.com/office/drawing/2014/main" id="{BA456432-0E4F-4FD6-A263-F0FCF6A67164}"/>
            </a:ext>
          </a:extLst>
        </xdr:cNvPr>
        <xdr:cNvSpPr/>
      </xdr:nvSpPr>
      <xdr:spPr>
        <a:xfrm>
          <a:off x="138544" y="1117023"/>
          <a:ext cx="2246514" cy="1331785"/>
        </a:xfrm>
        <a:prstGeom prst="rect">
          <a:avLst/>
        </a:prstGeom>
        <a:solidFill>
          <a:schemeClr val="accent4">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kern="1200">
              <a:solidFill>
                <a:sysClr val="windowText" lastClr="000000"/>
              </a:solidFill>
            </a:rPr>
            <a:t>マンション所在地を記入する際は、「●●県」「●●市」まで記入をお願いいたします。</a:t>
          </a:r>
          <a:endParaRPr kumimoji="1" lang="en-US" altLang="ja-JP" sz="1400" kern="1200">
            <a:solidFill>
              <a:sysClr val="windowText" lastClr="000000"/>
            </a:solidFill>
          </a:endParaRPr>
        </a:p>
      </xdr:txBody>
    </xdr:sp>
    <xdr:clientData/>
  </xdr:twoCellAnchor>
  <xdr:twoCellAnchor>
    <xdr:from>
      <xdr:col>0</xdr:col>
      <xdr:colOff>138544</xdr:colOff>
      <xdr:row>9</xdr:row>
      <xdr:rowOff>35774</xdr:rowOff>
    </xdr:from>
    <xdr:to>
      <xdr:col>0</xdr:col>
      <xdr:colOff>2385058</xdr:colOff>
      <xdr:row>14</xdr:row>
      <xdr:rowOff>251702</xdr:rowOff>
    </xdr:to>
    <xdr:sp macro="" textlink="">
      <xdr:nvSpPr>
        <xdr:cNvPr id="5" name="正方形/長方形 4">
          <a:extLst>
            <a:ext uri="{FF2B5EF4-FFF2-40B4-BE49-F238E27FC236}">
              <a16:creationId xmlns:a16="http://schemas.microsoft.com/office/drawing/2014/main" id="{AABEE2EF-8554-4503-8DFD-8EA319BF6738}"/>
            </a:ext>
          </a:extLst>
        </xdr:cNvPr>
        <xdr:cNvSpPr/>
      </xdr:nvSpPr>
      <xdr:spPr>
        <a:xfrm>
          <a:off x="138544" y="2569424"/>
          <a:ext cx="2246514" cy="1597053"/>
        </a:xfrm>
        <a:prstGeom prst="rect">
          <a:avLst/>
        </a:prstGeom>
        <a:solidFill>
          <a:schemeClr val="accent4">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kern="1200">
              <a:solidFill>
                <a:sysClr val="windowText" lastClr="000000"/>
              </a:solidFill>
            </a:rPr>
            <a:t>「構造」については、「混構造の場合や、複数棟あり構造が異なる場合等は、主な構造を」選択ください。</a:t>
          </a:r>
          <a:endParaRPr kumimoji="1" lang="en-US" altLang="ja-JP" sz="1400" kern="1200">
            <a:solidFill>
              <a:sysClr val="windowText" lastClr="000000"/>
            </a:solidFill>
          </a:endParaRPr>
        </a:p>
      </xdr:txBody>
    </xdr:sp>
    <xdr:clientData/>
  </xdr:twoCellAnchor>
  <xdr:twoCellAnchor>
    <xdr:from>
      <xdr:col>0</xdr:col>
      <xdr:colOff>138544</xdr:colOff>
      <xdr:row>15</xdr:row>
      <xdr:rowOff>115044</xdr:rowOff>
    </xdr:from>
    <xdr:to>
      <xdr:col>0</xdr:col>
      <xdr:colOff>2385058</xdr:colOff>
      <xdr:row>20</xdr:row>
      <xdr:rowOff>149425</xdr:rowOff>
    </xdr:to>
    <xdr:sp macro="" textlink="">
      <xdr:nvSpPr>
        <xdr:cNvPr id="6" name="正方形/長方形 5">
          <a:extLst>
            <a:ext uri="{FF2B5EF4-FFF2-40B4-BE49-F238E27FC236}">
              <a16:creationId xmlns:a16="http://schemas.microsoft.com/office/drawing/2014/main" id="{0EFBC844-FA50-42DC-BAC7-92DEB26D6EE1}"/>
            </a:ext>
          </a:extLst>
        </xdr:cNvPr>
        <xdr:cNvSpPr/>
      </xdr:nvSpPr>
      <xdr:spPr>
        <a:xfrm>
          <a:off x="138544" y="4306044"/>
          <a:ext cx="2246514" cy="1767931"/>
        </a:xfrm>
        <a:prstGeom prst="rect">
          <a:avLst/>
        </a:prstGeom>
        <a:solidFill>
          <a:schemeClr val="accent4">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kern="1200">
              <a:solidFill>
                <a:sysClr val="windowText" lastClr="000000"/>
              </a:solidFill>
            </a:rPr>
            <a:t>「階数」については、「複数棟ある場合は、最も高い階数（地下については最も低い階数）」を記入ください。</a:t>
          </a:r>
          <a:endParaRPr kumimoji="1" lang="en-US" altLang="ja-JP" sz="1400" kern="1200">
            <a:solidFill>
              <a:sysClr val="windowText" lastClr="000000"/>
            </a:solidFill>
          </a:endParaRPr>
        </a:p>
      </xdr:txBody>
    </xdr:sp>
    <xdr:clientData/>
  </xdr:twoCellAnchor>
  <xdr:twoCellAnchor>
    <xdr:from>
      <xdr:col>43</xdr:col>
      <xdr:colOff>234292</xdr:colOff>
      <xdr:row>11</xdr:row>
      <xdr:rowOff>18586</xdr:rowOff>
    </xdr:from>
    <xdr:to>
      <xdr:col>44</xdr:col>
      <xdr:colOff>22826</xdr:colOff>
      <xdr:row>17</xdr:row>
      <xdr:rowOff>17248</xdr:rowOff>
    </xdr:to>
    <xdr:sp macro="" textlink="">
      <xdr:nvSpPr>
        <xdr:cNvPr id="7" name="正方形/長方形 6">
          <a:extLst>
            <a:ext uri="{FF2B5EF4-FFF2-40B4-BE49-F238E27FC236}">
              <a16:creationId xmlns:a16="http://schemas.microsoft.com/office/drawing/2014/main" id="{D2A27C91-8D12-4182-97DA-5C883273EC74}"/>
            </a:ext>
          </a:extLst>
        </xdr:cNvPr>
        <xdr:cNvSpPr/>
      </xdr:nvSpPr>
      <xdr:spPr>
        <a:xfrm>
          <a:off x="27694867" y="3104686"/>
          <a:ext cx="2055484" cy="1865562"/>
        </a:xfrm>
        <a:prstGeom prst="rect">
          <a:avLst/>
        </a:prstGeom>
        <a:solidFill>
          <a:schemeClr val="accent4">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kern="1200">
              <a:solidFill>
                <a:sysClr val="windowText" lastClr="000000"/>
              </a:solidFill>
            </a:rPr>
            <a:t>懸案事項の有無及びその経緯、検討中の対策等について記入</a:t>
          </a:r>
          <a:endParaRPr kumimoji="1" lang="en-US" altLang="ja-JP" sz="1400" kern="1200">
            <a:solidFill>
              <a:sysClr val="windowText" lastClr="000000"/>
            </a:solidFill>
          </a:endParaRPr>
        </a:p>
        <a:p>
          <a:pPr algn="l"/>
          <a:r>
            <a:rPr kumimoji="1" lang="en-US" altLang="ja-JP" sz="1400" kern="1200">
              <a:solidFill>
                <a:sysClr val="windowText" lastClr="000000"/>
              </a:solidFill>
            </a:rPr>
            <a:t>※【</a:t>
          </a:r>
          <a:r>
            <a:rPr kumimoji="1" lang="ja-JP" altLang="en-US" sz="1400" kern="1200">
              <a:solidFill>
                <a:sysClr val="windowText" lastClr="000000"/>
              </a:solidFill>
            </a:rPr>
            <a:t>所在不明者</a:t>
          </a:r>
          <a:r>
            <a:rPr kumimoji="1" lang="en-US" altLang="ja-JP" sz="1400" kern="1200">
              <a:solidFill>
                <a:sysClr val="windowText" lastClr="000000"/>
              </a:solidFill>
            </a:rPr>
            <a:t>】</a:t>
          </a:r>
          <a:r>
            <a:rPr kumimoji="1" lang="ja-JP" altLang="en-US" sz="1400" kern="1200">
              <a:solidFill>
                <a:sysClr val="windowText" lastClr="000000"/>
              </a:solidFill>
            </a:rPr>
            <a:t>の有無についても懸念事項の欄へ記入ください。</a:t>
          </a:r>
          <a:endParaRPr kumimoji="1" lang="en-US" altLang="ja-JP" sz="1400" kern="1200">
            <a:solidFill>
              <a:sysClr val="windowText" lastClr="000000"/>
            </a:solidFill>
          </a:endParaRPr>
        </a:p>
      </xdr:txBody>
    </xdr:sp>
    <xdr:clientData/>
  </xdr:twoCellAnchor>
  <xdr:twoCellAnchor>
    <xdr:from>
      <xdr:col>43</xdr:col>
      <xdr:colOff>278523</xdr:colOff>
      <xdr:row>17</xdr:row>
      <xdr:rowOff>274009</xdr:rowOff>
    </xdr:from>
    <xdr:to>
      <xdr:col>44</xdr:col>
      <xdr:colOff>87377</xdr:colOff>
      <xdr:row>35</xdr:row>
      <xdr:rowOff>47049</xdr:rowOff>
    </xdr:to>
    <xdr:sp macro="" textlink="">
      <xdr:nvSpPr>
        <xdr:cNvPr id="8" name="正方形/長方形 7">
          <a:extLst>
            <a:ext uri="{FF2B5EF4-FFF2-40B4-BE49-F238E27FC236}">
              <a16:creationId xmlns:a16="http://schemas.microsoft.com/office/drawing/2014/main" id="{172FE922-5771-42A6-90AB-04CEE9DF4CC7}"/>
            </a:ext>
          </a:extLst>
        </xdr:cNvPr>
        <xdr:cNvSpPr/>
      </xdr:nvSpPr>
      <xdr:spPr>
        <a:xfrm>
          <a:off x="27739098" y="5227009"/>
          <a:ext cx="2075804" cy="4840340"/>
        </a:xfrm>
        <a:prstGeom prst="rect">
          <a:avLst/>
        </a:prstGeom>
        <a:solidFill>
          <a:schemeClr val="accent4">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kern="1200">
              <a:solidFill>
                <a:sysClr val="windowText" lastClr="000000"/>
              </a:solidFill>
            </a:rPr>
            <a:t>（進捗状況）</a:t>
          </a:r>
          <a:endParaRPr kumimoji="1" lang="en-US" altLang="ja-JP" sz="1400" kern="1200">
            <a:solidFill>
              <a:sysClr val="windowText" lastClr="000000"/>
            </a:solidFill>
          </a:endParaRPr>
        </a:p>
        <a:p>
          <a:pPr algn="l"/>
          <a:r>
            <a:rPr kumimoji="1" lang="en-US" altLang="ja-JP" sz="1400" kern="1200">
              <a:solidFill>
                <a:sysClr val="windowText" lastClr="000000"/>
              </a:solidFill>
            </a:rPr>
            <a:t>【</a:t>
          </a:r>
          <a:r>
            <a:rPr kumimoji="1" lang="ja-JP" altLang="en-US" sz="1400" kern="1200">
              <a:solidFill>
                <a:sysClr val="windowText" lastClr="000000"/>
              </a:solidFill>
            </a:rPr>
            <a:t>建替え</a:t>
          </a:r>
          <a:r>
            <a:rPr kumimoji="1" lang="en-US" altLang="ja-JP" sz="1400" kern="1200">
              <a:solidFill>
                <a:sysClr val="windowText" lastClr="000000"/>
              </a:solidFill>
            </a:rPr>
            <a:t>】</a:t>
          </a:r>
        </a:p>
        <a:p>
          <a:pPr algn="l"/>
          <a:r>
            <a:rPr kumimoji="1" lang="ja-JP" altLang="en-US" sz="1400" kern="1200">
              <a:solidFill>
                <a:sysClr val="windowText" lastClr="000000"/>
              </a:solidFill>
            </a:rPr>
            <a:t>・建替推進決議</a:t>
          </a:r>
          <a:endParaRPr kumimoji="1" lang="en-US" altLang="ja-JP" sz="1400" kern="1200">
            <a:solidFill>
              <a:sysClr val="windowText" lastClr="000000"/>
            </a:solidFill>
          </a:endParaRPr>
        </a:p>
        <a:p>
          <a:pPr algn="l"/>
          <a:r>
            <a:rPr kumimoji="1" lang="ja-JP" altLang="en-US" sz="1400" kern="1200">
              <a:solidFill>
                <a:sysClr val="windowText" lastClr="000000"/>
              </a:solidFill>
            </a:rPr>
            <a:t>・建替決議</a:t>
          </a:r>
          <a:endParaRPr kumimoji="1" lang="en-US" altLang="ja-JP" sz="1400" kern="1200">
            <a:solidFill>
              <a:sysClr val="windowText" lastClr="000000"/>
            </a:solidFill>
          </a:endParaRPr>
        </a:p>
        <a:p>
          <a:pPr algn="l"/>
          <a:r>
            <a:rPr kumimoji="1" lang="ja-JP" altLang="en-US" sz="1400" kern="1200">
              <a:solidFill>
                <a:sysClr val="windowText" lastClr="000000"/>
              </a:solidFill>
            </a:rPr>
            <a:t>・組合設立認可・個人施行事業認可</a:t>
          </a:r>
          <a:endParaRPr kumimoji="1" lang="en-US" altLang="ja-JP" sz="1400" kern="1200">
            <a:solidFill>
              <a:sysClr val="windowText" lastClr="000000"/>
            </a:solidFill>
          </a:endParaRPr>
        </a:p>
        <a:p>
          <a:pPr algn="l"/>
          <a:r>
            <a:rPr kumimoji="1" lang="ja-JP" altLang="en-US" sz="1400" kern="1200">
              <a:solidFill>
                <a:sysClr val="windowText" lastClr="000000"/>
              </a:solidFill>
            </a:rPr>
            <a:t>・権利変換計画認可</a:t>
          </a:r>
          <a:endParaRPr kumimoji="1" lang="en-US" altLang="ja-JP" sz="1400" kern="1200">
            <a:solidFill>
              <a:sysClr val="windowText" lastClr="000000"/>
            </a:solidFill>
          </a:endParaRPr>
        </a:p>
        <a:p>
          <a:pPr algn="l"/>
          <a:r>
            <a:rPr kumimoji="1" lang="ja-JP" altLang="en-US" sz="1400" kern="1200">
              <a:solidFill>
                <a:sysClr val="windowText" lastClr="000000"/>
              </a:solidFill>
            </a:rPr>
            <a:t>・再建マンションの着工</a:t>
          </a:r>
          <a:endParaRPr kumimoji="1" lang="en-US" altLang="ja-JP" sz="1400" kern="1200">
            <a:solidFill>
              <a:sysClr val="windowText" lastClr="000000"/>
            </a:solidFill>
          </a:endParaRPr>
        </a:p>
        <a:p>
          <a:pPr algn="l"/>
          <a:r>
            <a:rPr kumimoji="1" lang="ja-JP" altLang="en-US" sz="1400" kern="1200">
              <a:solidFill>
                <a:sysClr val="windowText" lastClr="000000"/>
              </a:solidFill>
            </a:rPr>
            <a:t>・再建マンションの竣工（工事完了公示等）</a:t>
          </a:r>
          <a:endParaRPr kumimoji="1" lang="en-US" altLang="ja-JP" sz="1400" kern="1200">
            <a:solidFill>
              <a:sysClr val="windowText" lastClr="000000"/>
            </a:solidFill>
          </a:endParaRPr>
        </a:p>
        <a:p>
          <a:pPr algn="l"/>
          <a:r>
            <a:rPr kumimoji="1" lang="ja-JP" altLang="en-US" sz="1400" kern="1200">
              <a:solidFill>
                <a:sysClr val="windowText" lastClr="000000"/>
              </a:solidFill>
            </a:rPr>
            <a:t>・事業完了（組合の解散、事業の終了）</a:t>
          </a:r>
          <a:endParaRPr kumimoji="1" lang="en-US" altLang="ja-JP" sz="1400" kern="1200">
            <a:solidFill>
              <a:sysClr val="windowText" lastClr="000000"/>
            </a:solidFill>
          </a:endParaRPr>
        </a:p>
        <a:p>
          <a:pPr algn="l"/>
          <a:r>
            <a:rPr kumimoji="1" lang="en-US" altLang="ja-JP" sz="1400" kern="1200">
              <a:solidFill>
                <a:sysClr val="windowText" lastClr="000000"/>
              </a:solidFill>
            </a:rPr>
            <a:t>※</a:t>
          </a:r>
          <a:r>
            <a:rPr kumimoji="1" lang="ja-JP" altLang="en-US" sz="1400" kern="1200">
              <a:solidFill>
                <a:sysClr val="windowText" lastClr="000000"/>
              </a:solidFill>
            </a:rPr>
            <a:t>上記以外の項目については適宜追記ください。</a:t>
          </a:r>
          <a:endParaRPr kumimoji="1" lang="en-US" altLang="ja-JP" sz="1400" kern="1200">
            <a:solidFill>
              <a:sysClr val="windowText" lastClr="000000"/>
            </a:solidFill>
          </a:endParaRPr>
        </a:p>
      </xdr:txBody>
    </xdr:sp>
    <xdr:clientData/>
  </xdr:twoCellAnchor>
  <xdr:twoCellAnchor>
    <xdr:from>
      <xdr:col>43</xdr:col>
      <xdr:colOff>277088</xdr:colOff>
      <xdr:row>36</xdr:row>
      <xdr:rowOff>60053</xdr:rowOff>
    </xdr:from>
    <xdr:to>
      <xdr:col>44</xdr:col>
      <xdr:colOff>60771</xdr:colOff>
      <xdr:row>58</xdr:row>
      <xdr:rowOff>229151</xdr:rowOff>
    </xdr:to>
    <xdr:sp macro="" textlink="">
      <xdr:nvSpPr>
        <xdr:cNvPr id="9" name="正方形/長方形 8">
          <a:extLst>
            <a:ext uri="{FF2B5EF4-FFF2-40B4-BE49-F238E27FC236}">
              <a16:creationId xmlns:a16="http://schemas.microsoft.com/office/drawing/2014/main" id="{A50817C1-05EC-4CE7-AB0A-057365C656D1}"/>
            </a:ext>
          </a:extLst>
        </xdr:cNvPr>
        <xdr:cNvSpPr/>
      </xdr:nvSpPr>
      <xdr:spPr>
        <a:xfrm>
          <a:off x="27737663" y="10318478"/>
          <a:ext cx="2050633" cy="6093648"/>
        </a:xfrm>
        <a:prstGeom prst="rect">
          <a:avLst/>
        </a:prstGeom>
        <a:solidFill>
          <a:schemeClr val="accent4">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kern="1200">
              <a:solidFill>
                <a:sysClr val="windowText" lastClr="000000"/>
              </a:solidFill>
            </a:rPr>
            <a:t>（進捗状況）</a:t>
          </a:r>
          <a:endParaRPr kumimoji="1" lang="en-US" altLang="ja-JP" sz="1400" kern="1200">
            <a:solidFill>
              <a:sysClr val="windowText" lastClr="000000"/>
            </a:solidFill>
          </a:endParaRPr>
        </a:p>
        <a:p>
          <a:pPr algn="l"/>
          <a:r>
            <a:rPr kumimoji="1" lang="en-US" altLang="ja-JP" sz="1400" kern="1200">
              <a:solidFill>
                <a:sysClr val="windowText" lastClr="000000"/>
              </a:solidFill>
            </a:rPr>
            <a:t>【</a:t>
          </a:r>
          <a:r>
            <a:rPr kumimoji="1" lang="ja-JP" altLang="en-US" sz="1400" kern="1200">
              <a:solidFill>
                <a:sysClr val="windowText" lastClr="000000"/>
              </a:solidFill>
            </a:rPr>
            <a:t>敷地売却</a:t>
          </a:r>
          <a:r>
            <a:rPr kumimoji="1" lang="en-US" altLang="ja-JP" sz="1400" kern="1200">
              <a:solidFill>
                <a:sysClr val="windowText" lastClr="000000"/>
              </a:solidFill>
            </a:rPr>
            <a:t>】</a:t>
          </a:r>
        </a:p>
        <a:p>
          <a:pPr algn="l"/>
          <a:r>
            <a:rPr kumimoji="1" lang="ja-JP" altLang="en-US" sz="1400" kern="1200">
              <a:solidFill>
                <a:sysClr val="windowText" lastClr="000000"/>
              </a:solidFill>
            </a:rPr>
            <a:t>・敷地売却推進決議</a:t>
          </a:r>
          <a:endParaRPr kumimoji="1" lang="en-US" altLang="ja-JP" sz="1400" kern="1200">
            <a:solidFill>
              <a:sysClr val="windowText" lastClr="000000"/>
            </a:solidFill>
          </a:endParaRPr>
        </a:p>
        <a:p>
          <a:pPr algn="l"/>
          <a:r>
            <a:rPr kumimoji="1" lang="ja-JP" altLang="en-US" sz="1400" kern="1200">
              <a:solidFill>
                <a:sysClr val="windowText" lastClr="000000"/>
              </a:solidFill>
            </a:rPr>
            <a:t>・買受け計画の認定</a:t>
          </a:r>
          <a:endParaRPr kumimoji="1" lang="en-US" altLang="ja-JP" sz="1400" kern="1200">
            <a:solidFill>
              <a:sysClr val="windowText" lastClr="000000"/>
            </a:solidFill>
          </a:endParaRPr>
        </a:p>
        <a:p>
          <a:pPr algn="l"/>
          <a:r>
            <a:rPr kumimoji="1" lang="ja-JP" altLang="en-US" sz="1400" kern="1200">
              <a:solidFill>
                <a:sysClr val="windowText" lastClr="000000"/>
              </a:solidFill>
            </a:rPr>
            <a:t>・敷地売却決議</a:t>
          </a:r>
          <a:endParaRPr kumimoji="1" lang="en-US" altLang="ja-JP" sz="1400" kern="1200">
            <a:solidFill>
              <a:sysClr val="windowText" lastClr="000000"/>
            </a:solidFill>
          </a:endParaRPr>
        </a:p>
        <a:p>
          <a:pPr algn="l"/>
          <a:r>
            <a:rPr kumimoji="1" lang="ja-JP" altLang="en-US" sz="1400" kern="1200">
              <a:solidFill>
                <a:sysClr val="windowText" lastClr="000000"/>
              </a:solidFill>
            </a:rPr>
            <a:t>・組合設立認可・個人施行事業認可</a:t>
          </a:r>
          <a:endParaRPr kumimoji="1" lang="en-US" altLang="ja-JP" sz="1400" kern="1200">
            <a:solidFill>
              <a:sysClr val="windowText" lastClr="000000"/>
            </a:solidFill>
          </a:endParaRPr>
        </a:p>
        <a:p>
          <a:pPr algn="l"/>
          <a:r>
            <a:rPr kumimoji="1" lang="ja-JP" altLang="en-US" sz="1400" kern="1200">
              <a:solidFill>
                <a:sysClr val="windowText" lastClr="000000"/>
              </a:solidFill>
            </a:rPr>
            <a:t>・分配金取得計画認可</a:t>
          </a:r>
          <a:endParaRPr kumimoji="1" lang="en-US" altLang="ja-JP" sz="1400" kern="1200">
            <a:solidFill>
              <a:sysClr val="windowText" lastClr="000000"/>
            </a:solidFill>
          </a:endParaRPr>
        </a:p>
        <a:p>
          <a:pPr algn="l"/>
          <a:r>
            <a:rPr kumimoji="1" lang="ja-JP" altLang="en-US" sz="1400" kern="1200">
              <a:solidFill>
                <a:sysClr val="windowText" lastClr="000000"/>
              </a:solidFill>
            </a:rPr>
            <a:t>・組合がマンションと敷の権利を取得</a:t>
          </a:r>
          <a:endParaRPr kumimoji="1" lang="en-US" altLang="ja-JP" sz="1400" kern="1200">
            <a:solidFill>
              <a:sysClr val="windowText" lastClr="000000"/>
            </a:solidFill>
          </a:endParaRPr>
        </a:p>
        <a:p>
          <a:pPr algn="l"/>
          <a:r>
            <a:rPr kumimoji="1" lang="ja-JP" altLang="en-US" sz="1400" kern="1200">
              <a:solidFill>
                <a:sysClr val="windowText" lastClr="000000"/>
              </a:solidFill>
            </a:rPr>
            <a:t>・買受け人にマンションと敷地を売却</a:t>
          </a:r>
          <a:endParaRPr kumimoji="1" lang="en-US" altLang="ja-JP" sz="1400" kern="1200">
            <a:solidFill>
              <a:sysClr val="windowText" lastClr="000000"/>
            </a:solidFill>
          </a:endParaRPr>
        </a:p>
        <a:p>
          <a:pPr algn="l"/>
          <a:r>
            <a:rPr kumimoji="1" lang="ja-JP" altLang="en-US" sz="1400" kern="1200">
              <a:solidFill>
                <a:sysClr val="windowText" lastClr="000000"/>
              </a:solidFill>
            </a:rPr>
            <a:t>・買受け人がマンションを除去</a:t>
          </a:r>
          <a:endParaRPr kumimoji="1" lang="en-US" altLang="ja-JP" sz="1400" kern="1200">
            <a:solidFill>
              <a:sysClr val="windowText" lastClr="000000"/>
            </a:solidFill>
          </a:endParaRPr>
        </a:p>
        <a:p>
          <a:pPr algn="l"/>
          <a:r>
            <a:rPr kumimoji="1" lang="ja-JP" altLang="en-US" sz="1400" kern="1200">
              <a:solidFill>
                <a:sysClr val="windowText" lastClr="000000"/>
              </a:solidFill>
            </a:rPr>
            <a:t>・事業完了（組合の解散、事業の完了）</a:t>
          </a:r>
          <a:endParaRPr kumimoji="1" lang="en-US" altLang="ja-JP" sz="1400" kern="1200">
            <a:solidFill>
              <a:sysClr val="windowText" lastClr="000000"/>
            </a:solidFill>
          </a:endParaRPr>
        </a:p>
        <a:p>
          <a:pPr algn="l"/>
          <a:r>
            <a:rPr kumimoji="1" lang="ja-JP" altLang="en-US" sz="1400" kern="1200">
              <a:solidFill>
                <a:sysClr val="windowText" lastClr="000000"/>
              </a:solidFill>
            </a:rPr>
            <a:t>・マンションの着工</a:t>
          </a:r>
          <a:endParaRPr kumimoji="1" lang="en-US" altLang="ja-JP" sz="1400" kern="1200">
            <a:solidFill>
              <a:sysClr val="windowText" lastClr="000000"/>
            </a:solidFill>
          </a:endParaRPr>
        </a:p>
        <a:p>
          <a:pPr algn="l"/>
          <a:r>
            <a:rPr kumimoji="1" lang="ja-JP" altLang="en-US" sz="1400" kern="1200">
              <a:solidFill>
                <a:sysClr val="windowText" lastClr="000000"/>
              </a:solidFill>
            </a:rPr>
            <a:t>・マンションの竣工</a:t>
          </a:r>
          <a:endParaRPr kumimoji="1" lang="en-US" altLang="ja-JP" sz="1400" kern="1200">
            <a:solidFill>
              <a:sysClr val="windowText" lastClr="000000"/>
            </a:solidFill>
          </a:endParaRPr>
        </a:p>
        <a:p>
          <a:pPr algn="l"/>
          <a:r>
            <a:rPr kumimoji="1" lang="en-US" altLang="ja-JP" sz="1400" kern="1200">
              <a:solidFill>
                <a:sysClr val="windowText" lastClr="000000"/>
              </a:solidFill>
            </a:rPr>
            <a:t>※</a:t>
          </a:r>
          <a:r>
            <a:rPr kumimoji="1" lang="ja-JP" altLang="en-US" sz="1400" kern="1200">
              <a:solidFill>
                <a:sysClr val="windowText" lastClr="000000"/>
              </a:solidFill>
            </a:rPr>
            <a:t>上記以外の項目については適宜追記ください。</a:t>
          </a:r>
        </a:p>
      </xdr:txBody>
    </xdr:sp>
    <xdr:clientData/>
  </xdr:twoCellAnchor>
  <xdr:twoCellAnchor>
    <xdr:from>
      <xdr:col>43</xdr:col>
      <xdr:colOff>232039</xdr:colOff>
      <xdr:row>2</xdr:row>
      <xdr:rowOff>259770</xdr:rowOff>
    </xdr:from>
    <xdr:to>
      <xdr:col>44</xdr:col>
      <xdr:colOff>34543</xdr:colOff>
      <xdr:row>10</xdr:row>
      <xdr:rowOff>153175</xdr:rowOff>
    </xdr:to>
    <xdr:sp macro="" textlink="">
      <xdr:nvSpPr>
        <xdr:cNvPr id="10" name="正方形/長方形 9">
          <a:extLst>
            <a:ext uri="{FF2B5EF4-FFF2-40B4-BE49-F238E27FC236}">
              <a16:creationId xmlns:a16="http://schemas.microsoft.com/office/drawing/2014/main" id="{5A747399-3DDF-4F7C-B126-A7FD7E221528}"/>
            </a:ext>
          </a:extLst>
        </xdr:cNvPr>
        <xdr:cNvSpPr/>
      </xdr:nvSpPr>
      <xdr:spPr>
        <a:xfrm>
          <a:off x="27692614" y="840795"/>
          <a:ext cx="2069454" cy="2122255"/>
        </a:xfrm>
        <a:prstGeom prst="rect">
          <a:avLst/>
        </a:prstGeom>
        <a:solidFill>
          <a:schemeClr val="accent4">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400" kern="1200">
              <a:solidFill>
                <a:sysClr val="windowText" lastClr="000000"/>
              </a:solidFill>
            </a:rPr>
            <a:t>【</a:t>
          </a:r>
          <a:r>
            <a:rPr kumimoji="1" lang="ja-JP" altLang="en-US" sz="1400" kern="1200">
              <a:solidFill>
                <a:sysClr val="windowText" lastClr="000000"/>
              </a:solidFill>
            </a:rPr>
            <a:t>建替え</a:t>
          </a:r>
          <a:r>
            <a:rPr kumimoji="1" lang="en-US" altLang="ja-JP" sz="1400" kern="1200">
              <a:solidFill>
                <a:sysClr val="windowText" lastClr="000000"/>
              </a:solidFill>
            </a:rPr>
            <a:t>】</a:t>
          </a:r>
        </a:p>
        <a:p>
          <a:pPr algn="l"/>
          <a:r>
            <a:rPr kumimoji="1" lang="ja-JP" altLang="en-US" sz="1400" kern="1200">
              <a:solidFill>
                <a:sysClr val="windowText" lastClr="000000"/>
              </a:solidFill>
            </a:rPr>
            <a:t>・建替推進決議</a:t>
          </a:r>
          <a:endParaRPr kumimoji="1" lang="en-US" altLang="ja-JP" sz="1400" kern="1200">
            <a:solidFill>
              <a:sysClr val="windowText" lastClr="000000"/>
            </a:solidFill>
          </a:endParaRPr>
        </a:p>
        <a:p>
          <a:pPr algn="l"/>
          <a:r>
            <a:rPr kumimoji="1" lang="ja-JP" altLang="en-US" sz="1400" kern="1200">
              <a:solidFill>
                <a:sysClr val="windowText" lastClr="000000"/>
              </a:solidFill>
            </a:rPr>
            <a:t>・建替決議</a:t>
          </a:r>
          <a:endParaRPr kumimoji="1" lang="en-US" altLang="ja-JP" sz="1400" kern="1200">
            <a:solidFill>
              <a:sysClr val="windowText" lastClr="000000"/>
            </a:solidFill>
          </a:endParaRPr>
        </a:p>
        <a:p>
          <a:pPr algn="l"/>
          <a:r>
            <a:rPr kumimoji="1" lang="en-US" altLang="ja-JP" sz="1400" kern="1200">
              <a:solidFill>
                <a:sysClr val="windowText" lastClr="000000"/>
              </a:solidFill>
            </a:rPr>
            <a:t>【</a:t>
          </a:r>
          <a:r>
            <a:rPr kumimoji="1" lang="ja-JP" altLang="en-US" sz="1400" kern="1200">
              <a:solidFill>
                <a:sysClr val="windowText" lastClr="000000"/>
              </a:solidFill>
            </a:rPr>
            <a:t>敷地売却</a:t>
          </a:r>
          <a:r>
            <a:rPr kumimoji="1" lang="en-US" altLang="ja-JP" sz="1400" kern="1200">
              <a:solidFill>
                <a:sysClr val="windowText" lastClr="000000"/>
              </a:solidFill>
            </a:rPr>
            <a:t>】</a:t>
          </a:r>
        </a:p>
        <a:p>
          <a:pPr algn="l"/>
          <a:r>
            <a:rPr kumimoji="1" lang="ja-JP" altLang="en-US" sz="1400" kern="1200">
              <a:solidFill>
                <a:sysClr val="windowText" lastClr="000000"/>
              </a:solidFill>
            </a:rPr>
            <a:t>・敷地売却推進決議</a:t>
          </a:r>
          <a:endParaRPr kumimoji="1" lang="en-US" altLang="ja-JP" sz="1400" kern="1200">
            <a:solidFill>
              <a:sysClr val="windowText" lastClr="000000"/>
            </a:solidFill>
          </a:endParaRPr>
        </a:p>
        <a:p>
          <a:pPr algn="l"/>
          <a:r>
            <a:rPr kumimoji="1" lang="ja-JP" altLang="en-US" sz="1400" kern="1200">
              <a:solidFill>
                <a:sysClr val="windowText" lastClr="000000"/>
              </a:solidFill>
            </a:rPr>
            <a:t>・敷地売却決議</a:t>
          </a:r>
          <a:endParaRPr kumimoji="1" lang="en-US" altLang="ja-JP" sz="1400" kern="1200">
            <a:solidFill>
              <a:sysClr val="windowText" lastClr="00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absolute">
    <xdr:from>
      <xdr:col>44</xdr:col>
      <xdr:colOff>978492</xdr:colOff>
      <xdr:row>0</xdr:row>
      <xdr:rowOff>290324</xdr:rowOff>
    </xdr:from>
    <xdr:to>
      <xdr:col>47</xdr:col>
      <xdr:colOff>711792</xdr:colOff>
      <xdr:row>5</xdr:row>
      <xdr:rowOff>91806</xdr:rowOff>
    </xdr:to>
    <xdr:sp macro="" textlink="">
      <xdr:nvSpPr>
        <xdr:cNvPr id="3" name="テキスト ボックス 2">
          <a:extLst>
            <a:ext uri="{FF2B5EF4-FFF2-40B4-BE49-F238E27FC236}">
              <a16:creationId xmlns:a16="http://schemas.microsoft.com/office/drawing/2014/main" id="{1B6BAE1B-AC01-4F1A-85C8-96482EE5660A}"/>
            </a:ext>
          </a:extLst>
        </xdr:cNvPr>
        <xdr:cNvSpPr txBox="1"/>
      </xdr:nvSpPr>
      <xdr:spPr>
        <a:xfrm>
          <a:off x="49727442" y="290324"/>
          <a:ext cx="2790825" cy="1420732"/>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44</xdr:col>
      <xdr:colOff>190500</xdr:colOff>
      <xdr:row>1</xdr:row>
      <xdr:rowOff>44451</xdr:rowOff>
    </xdr:from>
    <xdr:to>
      <xdr:col>44</xdr:col>
      <xdr:colOff>666750</xdr:colOff>
      <xdr:row>2</xdr:row>
      <xdr:rowOff>1</xdr:rowOff>
    </xdr:to>
    <xdr:sp macro="" textlink="">
      <xdr:nvSpPr>
        <xdr:cNvPr id="4" name="矢印: 左 3">
          <a:extLst>
            <a:ext uri="{FF2B5EF4-FFF2-40B4-BE49-F238E27FC236}">
              <a16:creationId xmlns:a16="http://schemas.microsoft.com/office/drawing/2014/main" id="{A10D4182-89D1-434B-8551-FBD0427DF137}"/>
            </a:ext>
          </a:extLst>
        </xdr:cNvPr>
        <xdr:cNvSpPr/>
      </xdr:nvSpPr>
      <xdr:spPr>
        <a:xfrm>
          <a:off x="48939450" y="339726"/>
          <a:ext cx="476250" cy="2508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editAs="absolute">
    <xdr:from>
      <xdr:col>59</xdr:col>
      <xdr:colOff>114300</xdr:colOff>
      <xdr:row>1</xdr:row>
      <xdr:rowOff>0</xdr:rowOff>
    </xdr:from>
    <xdr:to>
      <xdr:col>82</xdr:col>
      <xdr:colOff>47625</xdr:colOff>
      <xdr:row>4</xdr:row>
      <xdr:rowOff>133350</xdr:rowOff>
    </xdr:to>
    <xdr:sp macro="" textlink="">
      <xdr:nvSpPr>
        <xdr:cNvPr id="2" name="テキスト ボックス 1">
          <a:extLst>
            <a:ext uri="{FF2B5EF4-FFF2-40B4-BE49-F238E27FC236}">
              <a16:creationId xmlns:a16="http://schemas.microsoft.com/office/drawing/2014/main" id="{FF2AFFAD-224E-4189-B39F-06EBA2029D45}"/>
            </a:ext>
          </a:extLst>
        </xdr:cNvPr>
        <xdr:cNvSpPr txBox="1"/>
      </xdr:nvSpPr>
      <xdr:spPr>
        <a:xfrm>
          <a:off x="7419975" y="133350"/>
          <a:ext cx="2781300" cy="8667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a:t>
          </a:r>
          <a:r>
            <a:rPr kumimoji="1" lang="en-US" altLang="ja-JP" sz="1100">
              <a:latin typeface="Meiryo UI" panose="020B0604030504040204" pitchFamily="50" charset="-128"/>
              <a:ea typeface="Meiryo UI" panose="020B0604030504040204" pitchFamily="50" charset="-128"/>
            </a:rPr>
            <a:t>11</a:t>
          </a:r>
          <a:r>
            <a:rPr kumimoji="1" lang="ja-JP" altLang="en-US" sz="1100">
              <a:latin typeface="Meiryo UI" panose="020B0604030504040204" pitchFamily="50" charset="-128"/>
              <a:ea typeface="Meiryo UI" panose="020B0604030504040204" pitchFamily="50" charset="-128"/>
            </a:rPr>
            <a:t>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55</xdr:col>
      <xdr:colOff>0</xdr:colOff>
      <xdr:row>1</xdr:row>
      <xdr:rowOff>28576</xdr:rowOff>
    </xdr:from>
    <xdr:to>
      <xdr:col>58</xdr:col>
      <xdr:colOff>104775</xdr:colOff>
      <xdr:row>1</xdr:row>
      <xdr:rowOff>285751</xdr:rowOff>
    </xdr:to>
    <xdr:sp macro="" textlink="">
      <xdr:nvSpPr>
        <xdr:cNvPr id="3" name="矢印: 左 2">
          <a:extLst>
            <a:ext uri="{FF2B5EF4-FFF2-40B4-BE49-F238E27FC236}">
              <a16:creationId xmlns:a16="http://schemas.microsoft.com/office/drawing/2014/main" id="{E9DA8339-B216-4E8B-B646-C83E92FE2BF9}"/>
            </a:ext>
          </a:extLst>
        </xdr:cNvPr>
        <xdr:cNvSpPr/>
      </xdr:nvSpPr>
      <xdr:spPr>
        <a:xfrm>
          <a:off x="6810375" y="161926"/>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59</xdr:col>
      <xdr:colOff>104774</xdr:colOff>
      <xdr:row>6</xdr:row>
      <xdr:rowOff>85725</xdr:rowOff>
    </xdr:from>
    <xdr:to>
      <xdr:col>82</xdr:col>
      <xdr:colOff>47624</xdr:colOff>
      <xdr:row>7</xdr:row>
      <xdr:rowOff>228600</xdr:rowOff>
    </xdr:to>
    <xdr:sp macro="" textlink="">
      <xdr:nvSpPr>
        <xdr:cNvPr id="4" name="テキスト ボックス 3">
          <a:extLst>
            <a:ext uri="{FF2B5EF4-FFF2-40B4-BE49-F238E27FC236}">
              <a16:creationId xmlns:a16="http://schemas.microsoft.com/office/drawing/2014/main" id="{0E0A24C6-122C-4682-8A1D-F0C76232A8FF}"/>
            </a:ext>
          </a:extLst>
        </xdr:cNvPr>
        <xdr:cNvSpPr txBox="1"/>
      </xdr:nvSpPr>
      <xdr:spPr>
        <a:xfrm>
          <a:off x="7410449" y="1285875"/>
          <a:ext cx="2790825" cy="333375"/>
        </a:xfrm>
        <a:prstGeom prst="rect">
          <a:avLst/>
        </a:prstGeom>
        <a:solidFill>
          <a:schemeClr val="accent6">
            <a:lumMod val="40000"/>
            <a:lumOff val="60000"/>
          </a:schemeClr>
        </a:solid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緑色のセルは、計算式が入っています。</a:t>
          </a:r>
        </a:p>
      </xdr:txBody>
    </xdr:sp>
    <xdr:clientData/>
  </xdr:twoCellAnchor>
</xdr:wsDr>
</file>

<file path=xl/drawings/drawing7.xml><?xml version="1.0" encoding="utf-8"?>
<xdr:wsDr xmlns:xdr="http://schemas.openxmlformats.org/drawingml/2006/spreadsheetDrawing" xmlns:a="http://schemas.openxmlformats.org/drawingml/2006/main">
  <xdr:twoCellAnchor editAs="absolute">
    <xdr:from>
      <xdr:col>59</xdr:col>
      <xdr:colOff>114300</xdr:colOff>
      <xdr:row>1</xdr:row>
      <xdr:rowOff>0</xdr:rowOff>
    </xdr:from>
    <xdr:to>
      <xdr:col>82</xdr:col>
      <xdr:colOff>47625</xdr:colOff>
      <xdr:row>4</xdr:row>
      <xdr:rowOff>133350</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7419975" y="133350"/>
          <a:ext cx="2781300" cy="8667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a:t>
          </a:r>
          <a:r>
            <a:rPr kumimoji="1" lang="en-US" altLang="ja-JP" sz="1100">
              <a:latin typeface="Meiryo UI" panose="020B0604030504040204" pitchFamily="50" charset="-128"/>
              <a:ea typeface="Meiryo UI" panose="020B0604030504040204" pitchFamily="50" charset="-128"/>
            </a:rPr>
            <a:t>11</a:t>
          </a:r>
          <a:r>
            <a:rPr kumimoji="1" lang="ja-JP" altLang="en-US" sz="1100">
              <a:latin typeface="Meiryo UI" panose="020B0604030504040204" pitchFamily="50" charset="-128"/>
              <a:ea typeface="Meiryo UI" panose="020B0604030504040204" pitchFamily="50" charset="-128"/>
            </a:rPr>
            <a:t>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55</xdr:col>
      <xdr:colOff>0</xdr:colOff>
      <xdr:row>1</xdr:row>
      <xdr:rowOff>28576</xdr:rowOff>
    </xdr:from>
    <xdr:to>
      <xdr:col>58</xdr:col>
      <xdr:colOff>104775</xdr:colOff>
      <xdr:row>1</xdr:row>
      <xdr:rowOff>285751</xdr:rowOff>
    </xdr:to>
    <xdr:sp macro="" textlink="">
      <xdr:nvSpPr>
        <xdr:cNvPr id="3" name="矢印: 左 2">
          <a:extLst>
            <a:ext uri="{FF2B5EF4-FFF2-40B4-BE49-F238E27FC236}">
              <a16:creationId xmlns:a16="http://schemas.microsoft.com/office/drawing/2014/main" id="{00000000-0008-0000-0200-000003000000}"/>
            </a:ext>
          </a:extLst>
        </xdr:cNvPr>
        <xdr:cNvSpPr/>
      </xdr:nvSpPr>
      <xdr:spPr>
        <a:xfrm>
          <a:off x="6810375" y="161926"/>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59</xdr:col>
      <xdr:colOff>104774</xdr:colOff>
      <xdr:row>6</xdr:row>
      <xdr:rowOff>85725</xdr:rowOff>
    </xdr:from>
    <xdr:to>
      <xdr:col>82</xdr:col>
      <xdr:colOff>47624</xdr:colOff>
      <xdr:row>7</xdr:row>
      <xdr:rowOff>228600</xdr:rowOff>
    </xdr:to>
    <xdr:sp macro="" textlink="">
      <xdr:nvSpPr>
        <xdr:cNvPr id="4" name="テキスト ボックス 3">
          <a:extLst>
            <a:ext uri="{FF2B5EF4-FFF2-40B4-BE49-F238E27FC236}">
              <a16:creationId xmlns:a16="http://schemas.microsoft.com/office/drawing/2014/main" id="{00000000-0008-0000-0200-000004000000}"/>
            </a:ext>
          </a:extLst>
        </xdr:cNvPr>
        <xdr:cNvSpPr txBox="1"/>
      </xdr:nvSpPr>
      <xdr:spPr>
        <a:xfrm>
          <a:off x="7410449" y="1285875"/>
          <a:ext cx="2790825" cy="333375"/>
        </a:xfrm>
        <a:prstGeom prst="rect">
          <a:avLst/>
        </a:prstGeom>
        <a:solidFill>
          <a:schemeClr val="accent6">
            <a:lumMod val="40000"/>
            <a:lumOff val="60000"/>
          </a:schemeClr>
        </a:solid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緑色のセルは、計算式が入っています。</a:t>
          </a:r>
        </a:p>
      </xdr:txBody>
    </xdr:sp>
    <xdr:clientData/>
  </xdr:twoCellAnchor>
  <xdr:twoCellAnchor>
    <xdr:from>
      <xdr:col>19</xdr:col>
      <xdr:colOff>104775</xdr:colOff>
      <xdr:row>0</xdr:row>
      <xdr:rowOff>0</xdr:rowOff>
    </xdr:from>
    <xdr:to>
      <xdr:col>33</xdr:col>
      <xdr:colOff>30735</xdr:colOff>
      <xdr:row>1</xdr:row>
      <xdr:rowOff>203168</xdr:rowOff>
    </xdr:to>
    <xdr:sp macro="" textlink="">
      <xdr:nvSpPr>
        <xdr:cNvPr id="5" name="テキスト ボックス 4">
          <a:extLst>
            <a:ext uri="{FF2B5EF4-FFF2-40B4-BE49-F238E27FC236}">
              <a16:creationId xmlns:a16="http://schemas.microsoft.com/office/drawing/2014/main" id="{0652DEF4-D077-4FA4-95F9-A6288C9BD557}"/>
            </a:ext>
          </a:extLst>
        </xdr:cNvPr>
        <xdr:cNvSpPr txBox="1"/>
      </xdr:nvSpPr>
      <xdr:spPr>
        <a:xfrm>
          <a:off x="2457450" y="0"/>
          <a:ext cx="1659510" cy="336518"/>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rgbClr val="FF0000"/>
              </a:solidFill>
            </a:rPr>
            <a:t>記入手引き</a:t>
          </a:r>
        </a:p>
      </xdr:txBody>
    </xdr:sp>
    <xdr:clientData/>
  </xdr:twoCellAnchor>
  <xdr:twoCellAnchor>
    <xdr:from>
      <xdr:col>35</xdr:col>
      <xdr:colOff>44829</xdr:colOff>
      <xdr:row>3</xdr:row>
      <xdr:rowOff>24409</xdr:rowOff>
    </xdr:from>
    <xdr:to>
      <xdr:col>49</xdr:col>
      <xdr:colOff>38100</xdr:colOff>
      <xdr:row>6</xdr:row>
      <xdr:rowOff>148716</xdr:rowOff>
    </xdr:to>
    <xdr:grpSp>
      <xdr:nvGrpSpPr>
        <xdr:cNvPr id="6" name="グループ化 5">
          <a:extLst>
            <a:ext uri="{FF2B5EF4-FFF2-40B4-BE49-F238E27FC236}">
              <a16:creationId xmlns:a16="http://schemas.microsoft.com/office/drawing/2014/main" id="{5F97D579-19F3-4981-AB88-8AE5D552EB27}"/>
            </a:ext>
          </a:extLst>
        </xdr:cNvPr>
        <xdr:cNvGrpSpPr/>
      </xdr:nvGrpSpPr>
      <xdr:grpSpPr>
        <a:xfrm>
          <a:off x="4378704" y="634009"/>
          <a:ext cx="1726821" cy="714857"/>
          <a:chOff x="4445379" y="738784"/>
          <a:chExt cx="1726821" cy="714857"/>
        </a:xfrm>
      </xdr:grpSpPr>
      <xdr:sp macro="" textlink="">
        <xdr:nvSpPr>
          <xdr:cNvPr id="7" name="テキスト ボックス 6">
            <a:extLst>
              <a:ext uri="{FF2B5EF4-FFF2-40B4-BE49-F238E27FC236}">
                <a16:creationId xmlns:a16="http://schemas.microsoft.com/office/drawing/2014/main" id="{05B94156-42CB-E549-D7F8-47A63619283D}"/>
              </a:ext>
            </a:extLst>
          </xdr:cNvPr>
          <xdr:cNvSpPr txBox="1"/>
        </xdr:nvSpPr>
        <xdr:spPr>
          <a:xfrm>
            <a:off x="4445379" y="738784"/>
            <a:ext cx="1726821" cy="323608"/>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a:solidFill>
                  <a:srgbClr val="FF0000"/>
                </a:solidFill>
              </a:rPr>
              <a:t>採択された年度から記入</a:t>
            </a:r>
          </a:p>
        </xdr:txBody>
      </xdr:sp>
      <xdr:cxnSp macro="">
        <xdr:nvCxnSpPr>
          <xdr:cNvPr id="8" name="直線矢印コネクタ 7">
            <a:extLst>
              <a:ext uri="{FF2B5EF4-FFF2-40B4-BE49-F238E27FC236}">
                <a16:creationId xmlns:a16="http://schemas.microsoft.com/office/drawing/2014/main" id="{9B72A821-0FCC-CC78-E113-8A6EF1662730}"/>
              </a:ext>
            </a:extLst>
          </xdr:cNvPr>
          <xdr:cNvCxnSpPr/>
        </xdr:nvCxnSpPr>
        <xdr:spPr>
          <a:xfrm flipH="1">
            <a:off x="5389536" y="1044465"/>
            <a:ext cx="45147" cy="409176"/>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26</xdr:col>
      <xdr:colOff>38100</xdr:colOff>
      <xdr:row>13</xdr:row>
      <xdr:rowOff>95250</xdr:rowOff>
    </xdr:from>
    <xdr:to>
      <xdr:col>43</xdr:col>
      <xdr:colOff>9525</xdr:colOff>
      <xdr:row>13</xdr:row>
      <xdr:rowOff>590550</xdr:rowOff>
    </xdr:to>
    <xdr:sp macro="" textlink="">
      <xdr:nvSpPr>
        <xdr:cNvPr id="10" name="テキスト ボックス 9">
          <a:extLst>
            <a:ext uri="{FF2B5EF4-FFF2-40B4-BE49-F238E27FC236}">
              <a16:creationId xmlns:a16="http://schemas.microsoft.com/office/drawing/2014/main" id="{3E551FA6-767B-4D5A-A9D7-C59070146F15}"/>
            </a:ext>
          </a:extLst>
        </xdr:cNvPr>
        <xdr:cNvSpPr txBox="1"/>
      </xdr:nvSpPr>
      <xdr:spPr>
        <a:xfrm>
          <a:off x="3257550" y="4819650"/>
          <a:ext cx="2076450" cy="495300"/>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a:solidFill>
                <a:srgbClr val="FF0000"/>
              </a:solidFill>
            </a:rPr>
            <a:t>過年度の受領済みの補助金額は年度ごとに「</a:t>
          </a:r>
          <a:r>
            <a:rPr kumimoji="1" lang="en-US" altLang="ja-JP" sz="1100" b="1">
              <a:solidFill>
                <a:srgbClr val="FF0000"/>
              </a:solidFill>
            </a:rPr>
            <a:t>F</a:t>
          </a:r>
          <a:r>
            <a:rPr kumimoji="1" lang="ja-JP" altLang="en-US" sz="1100" b="1">
              <a:solidFill>
                <a:srgbClr val="FF0000"/>
              </a:solidFill>
            </a:rPr>
            <a:t>」に記入</a:t>
          </a:r>
        </a:p>
      </xdr:txBody>
    </xdr:sp>
    <xdr:clientData/>
  </xdr:twoCellAnchor>
</xdr:wsDr>
</file>

<file path=xl/drawings/drawing8.xml><?xml version="1.0" encoding="utf-8"?>
<xdr:wsDr xmlns:xdr="http://schemas.openxmlformats.org/drawingml/2006/spreadsheetDrawing" xmlns:a="http://schemas.openxmlformats.org/drawingml/2006/main">
  <xdr:twoCellAnchor editAs="absolute">
    <xdr:from>
      <xdr:col>61</xdr:col>
      <xdr:colOff>114300</xdr:colOff>
      <xdr:row>2</xdr:row>
      <xdr:rowOff>0</xdr:rowOff>
    </xdr:from>
    <xdr:to>
      <xdr:col>84</xdr:col>
      <xdr:colOff>47625</xdr:colOff>
      <xdr:row>7</xdr:row>
      <xdr:rowOff>104775</xdr:rowOff>
    </xdr:to>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7667625" y="152400"/>
          <a:ext cx="2781300" cy="8667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a:t>
          </a:r>
          <a:r>
            <a:rPr kumimoji="1" lang="en-US" altLang="ja-JP" sz="1100">
              <a:latin typeface="Meiryo UI" panose="020B0604030504040204" pitchFamily="50" charset="-128"/>
              <a:ea typeface="Meiryo UI" panose="020B0604030504040204" pitchFamily="50" charset="-128"/>
            </a:rPr>
            <a:t>11</a:t>
          </a:r>
          <a:r>
            <a:rPr kumimoji="1" lang="ja-JP" altLang="en-US" sz="1100">
              <a:latin typeface="Meiryo UI" panose="020B0604030504040204" pitchFamily="50" charset="-128"/>
              <a:ea typeface="Meiryo UI" panose="020B0604030504040204" pitchFamily="50" charset="-128"/>
            </a:rPr>
            <a:t>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57</xdr:col>
      <xdr:colOff>0</xdr:colOff>
      <xdr:row>2</xdr:row>
      <xdr:rowOff>28576</xdr:rowOff>
    </xdr:from>
    <xdr:to>
      <xdr:col>60</xdr:col>
      <xdr:colOff>104775</xdr:colOff>
      <xdr:row>2</xdr:row>
      <xdr:rowOff>285751</xdr:rowOff>
    </xdr:to>
    <xdr:sp macro="" textlink="">
      <xdr:nvSpPr>
        <xdr:cNvPr id="3" name="矢印: 左 2">
          <a:extLst>
            <a:ext uri="{FF2B5EF4-FFF2-40B4-BE49-F238E27FC236}">
              <a16:creationId xmlns:a16="http://schemas.microsoft.com/office/drawing/2014/main" id="{00000000-0008-0000-0400-000003000000}"/>
            </a:ext>
          </a:extLst>
        </xdr:cNvPr>
        <xdr:cNvSpPr/>
      </xdr:nvSpPr>
      <xdr:spPr>
        <a:xfrm>
          <a:off x="7058025" y="180976"/>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31</xdr:col>
      <xdr:colOff>47625</xdr:colOff>
      <xdr:row>12</xdr:row>
      <xdr:rowOff>2931</xdr:rowOff>
    </xdr:from>
    <xdr:to>
      <xdr:col>31</xdr:col>
      <xdr:colOff>93344</xdr:colOff>
      <xdr:row>15</xdr:row>
      <xdr:rowOff>1</xdr:rowOff>
    </xdr:to>
    <xdr:sp macro="" textlink="">
      <xdr:nvSpPr>
        <xdr:cNvPr id="2" name="右大かっこ 1">
          <a:extLst>
            <a:ext uri="{FF2B5EF4-FFF2-40B4-BE49-F238E27FC236}">
              <a16:creationId xmlns:a16="http://schemas.microsoft.com/office/drawing/2014/main" id="{00000000-0008-0000-0500-000002000000}"/>
            </a:ext>
          </a:extLst>
        </xdr:cNvPr>
        <xdr:cNvSpPr/>
      </xdr:nvSpPr>
      <xdr:spPr>
        <a:xfrm>
          <a:off x="3886200" y="2031756"/>
          <a:ext cx="45719" cy="51142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47625</xdr:colOff>
      <xdr:row>11</xdr:row>
      <xdr:rowOff>30307</xdr:rowOff>
    </xdr:from>
    <xdr:to>
      <xdr:col>31</xdr:col>
      <xdr:colOff>93344</xdr:colOff>
      <xdr:row>11</xdr:row>
      <xdr:rowOff>172315</xdr:rowOff>
    </xdr:to>
    <xdr:sp macro="" textlink="">
      <xdr:nvSpPr>
        <xdr:cNvPr id="3" name="右大かっこ 2">
          <a:extLst>
            <a:ext uri="{FF2B5EF4-FFF2-40B4-BE49-F238E27FC236}">
              <a16:creationId xmlns:a16="http://schemas.microsoft.com/office/drawing/2014/main" id="{00000000-0008-0000-0500-000003000000}"/>
            </a:ext>
          </a:extLst>
        </xdr:cNvPr>
        <xdr:cNvSpPr/>
      </xdr:nvSpPr>
      <xdr:spPr>
        <a:xfrm>
          <a:off x="3886200" y="1878157"/>
          <a:ext cx="45719" cy="14200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58</xdr:col>
      <xdr:colOff>114300</xdr:colOff>
      <xdr:row>3</xdr:row>
      <xdr:rowOff>9525</xdr:rowOff>
    </xdr:from>
    <xdr:to>
      <xdr:col>59</xdr:col>
      <xdr:colOff>57150</xdr:colOff>
      <xdr:row>22</xdr:row>
      <xdr:rowOff>0</xdr:rowOff>
    </xdr:to>
    <xdr:sp macro="" textlink="">
      <xdr:nvSpPr>
        <xdr:cNvPr id="4" name="右大かっこ 3">
          <a:extLst>
            <a:ext uri="{FF2B5EF4-FFF2-40B4-BE49-F238E27FC236}">
              <a16:creationId xmlns:a16="http://schemas.microsoft.com/office/drawing/2014/main" id="{00000000-0008-0000-0500-000004000000}"/>
            </a:ext>
          </a:extLst>
        </xdr:cNvPr>
        <xdr:cNvSpPr/>
      </xdr:nvSpPr>
      <xdr:spPr>
        <a:xfrm>
          <a:off x="7296150" y="371475"/>
          <a:ext cx="66675" cy="3371850"/>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59</xdr:col>
      <xdr:colOff>9525</xdr:colOff>
      <xdr:row>42</xdr:row>
      <xdr:rowOff>200025</xdr:rowOff>
    </xdr:from>
    <xdr:to>
      <xdr:col>59</xdr:col>
      <xdr:colOff>95250</xdr:colOff>
      <xdr:row>57</xdr:row>
      <xdr:rowOff>180975</xdr:rowOff>
    </xdr:to>
    <xdr:sp macro="" textlink="">
      <xdr:nvSpPr>
        <xdr:cNvPr id="5" name="右大かっこ 4">
          <a:extLst>
            <a:ext uri="{FF2B5EF4-FFF2-40B4-BE49-F238E27FC236}">
              <a16:creationId xmlns:a16="http://schemas.microsoft.com/office/drawing/2014/main" id="{00000000-0008-0000-0500-000005000000}"/>
            </a:ext>
          </a:extLst>
        </xdr:cNvPr>
        <xdr:cNvSpPr/>
      </xdr:nvSpPr>
      <xdr:spPr>
        <a:xfrm>
          <a:off x="7315200" y="7410450"/>
          <a:ext cx="85725" cy="2933700"/>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92.168.2.2\&#20849;&#26377;\&#26989;&#21209;2&#37096;\H26&#38263;&#26399;&#20778;&#33391;&#21270;&#12522;&#12501;&#12457;&#12540;&#12512;&#25512;&#36914;&#20107;&#26989;\&#35215;&#31243;&#12539;&#12510;&#12491;&#12517;&#12450;&#12523;&#12539;&#27096;&#24335;\&#27096;&#24335;\&#36861;&#21152;&#20844;&#21215;&#27096;&#24335;\&#36861;&#21152;&#20844;&#21215;&#27096;&#24335;141211.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12467;&#12500;&#12540;&#9734;H22_&#30465;&#12456;&#12493;&#25913;&#20462;&#32202;&#24613;&#25903;&#25588;&#20107;&#26989;&#12288;&#23529;&#26619;&#32080;&#26524;&#19968;&#3523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92.168.3.210\&#20849;&#26377;\&#26989;&#21209;2&#37096;\&#22320;&#22495;&#22411;&#20303;&#23429;&#12464;&#12522;&#12540;&#12531;&#21270;&#20107;&#26989;&#65288;&#24179;&#25104;29&#24180;&#24230;&#65289;\&#35215;&#31243;&#12539;&#12510;&#12491;&#12517;&#12450;&#12523;&#12539;&#27096;&#24335;\&#12510;&#12491;&#12517;&#12450;&#12523;&#12539;&#27096;&#24335;\&#27096;&#24335;\H29&#12464;&#12522;&#12540;&#12531;&#21270;&#20107;&#26989;&#65308;&#24314;&#31689;&#29289;&#27096;&#24335;&#65288;8&#65374;17&#23455;&#32318;&#65289;&#65310;082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192.168.2.2\&#20849;&#26377;\&#26989;&#21209;2&#37096;\&#22320;&#22495;&#22411;&#20303;&#23429;&#12502;&#12521;&#12531;&#12489;&#21270;&#20107;&#26989;&#65288;&#24179;&#25104;26&#24180;&#24230;&#65289;\&#35215;&#31243;&#12539;&#12510;&#12491;&#12517;&#12450;&#12523;&#12539;&#27096;&#24335;\&#12510;&#12491;&#12517;&#12450;&#12523;&#12539;&#27096;&#24335;\&#20316;&#26989;&#20013;\&#26908;&#35342;&#36039;&#26009;\&#65308;&#24037;&#20107;&#20013;130627&#65310;1&#20132;&#20184;25&#12502;&#12521;&#12531;&#12489;&#21270;&#35036;&#21161;&#37329;&#20132;&#20184;&#30003;&#35531;&#27096;&#24335;&#65288;&#27096;&#24335;1&#65374;8&#65289;.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C:\Users\ichimura\AppData\Local\Microsoft\Windows\INetCache\Content.Outlook\0WL09L57\&#65288;&#20206;set&#29256;&#65289;R7_&#25552;&#26696;&#30003;&#35531;&#26360;&#27096;&#24335;.xlsx" TargetMode="External"/><Relationship Id="rId1" Type="http://schemas.openxmlformats.org/officeDocument/2006/relationships/externalLinkPath" Target="file:///C:\Users\ichimura\AppData\Local\Microsoft\Windows\INetCache\Content.Outlook\0WL09L57\&#65288;&#20206;set&#29256;&#65289;R7_&#25552;&#26696;&#30003;&#35531;&#26360;&#27096;&#2433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①（交付申請）"/>
      <sheetName val="②（変更申請書）"/>
      <sheetName val="1（事業経費の配分）"/>
      <sheetName val="2（進捗管理）"/>
      <sheetName val="3（申請一覧）※"/>
      <sheetName val="4（申請額内容）"/>
      <sheetName val="5（附帯事務費）"/>
      <sheetName val="6（交付建物別概要1）"/>
      <sheetName val="6（交付建物別概要2）"/>
      <sheetName val="7（適合確認1）"/>
      <sheetName val="7（適合確認2）"/>
      <sheetName val="8（対象事業費内訳書）"/>
      <sheetName val="9（確認書）"/>
      <sheetName val="③（実績報告）"/>
      <sheetName val="10（精算調書）"/>
      <sheetName val="11（進捗管理）（実績）※"/>
      <sheetName val="12（報告一覧）"/>
      <sheetName val="13（申請額内訳）"/>
      <sheetName val="14（附帯事務費）"/>
      <sheetName val="15（報告建物別概要1）※"/>
      <sheetName val="15（報告建物別概要2）"/>
      <sheetName val="16（適合確認1）"/>
      <sheetName val="16（適合確認2）"/>
      <sheetName val="16（工事内容確認）"/>
      <sheetName val="17（物件写真（着工確認））"/>
      <sheetName val="18（物件写真（施工写真））"/>
      <sheetName val="⑤（中間報告）"/>
      <sheetName val="19（精算調書）"/>
      <sheetName val="20（進捗管理）（中間）※"/>
      <sheetName val="④（請求書）"/>
      <sheetName val="○実績延長申請"/>
      <sheetName val="○譲渡承認申請"/>
      <sheetName val="事業者種別"/>
    </sheetNames>
    <sheetDataSet>
      <sheetData sheetId="0"/>
      <sheetData sheetId="1"/>
      <sheetData sheetId="2"/>
      <sheetData sheetId="3"/>
      <sheetData sheetId="4"/>
      <sheetData sheetId="5"/>
      <sheetData sheetId="6"/>
      <sheetData sheetId="7"/>
      <sheetData sheetId="8"/>
      <sheetData sheetId="9"/>
      <sheetData sheetId="10">
        <row r="809">
          <cell r="C809" t="str">
            <v>□</v>
          </cell>
          <cell r="D809" t="str">
            <v>■</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2"/>
      <sheetName val="Sheet1"/>
      <sheetName val="A様式"/>
      <sheetName val="Bフェイスシート"/>
      <sheetName val="B様式"/>
      <sheetName val="A分析"/>
      <sheetName val="B分析"/>
      <sheetName val="分析"/>
    </sheetNames>
    <sheetDataSet>
      <sheetData sheetId="0" refreshError="1"/>
      <sheetData sheetId="1" refreshError="1"/>
      <sheetData sheetId="2">
        <row r="8">
          <cell r="B8" t="str">
            <v>10A-5003</v>
          </cell>
          <cell r="E8" t="str">
            <v>特別養護老人ホーム楽生苑建築物省エネ改修事業</v>
          </cell>
          <cell r="F8" t="str">
            <v>社会福祉法人　新生福祉会    伊原　信夫</v>
          </cell>
          <cell r="G8" t="str">
            <v>社会福祉法人　新生福祉会</v>
          </cell>
          <cell r="I8" t="str">
            <v>伊原　信夫</v>
          </cell>
          <cell r="J8" t="str">
            <v>ダイキンエアテクノ㈱中国支店</v>
          </cell>
          <cell r="K8" t="str">
            <v>営業課</v>
          </cell>
          <cell r="M8" t="str">
            <v>森　昌博</v>
          </cell>
          <cell r="N8" t="str">
            <v>733-0006</v>
          </cell>
          <cell r="O8" t="str">
            <v>広島県広島市西区三篠北町１－２７</v>
          </cell>
          <cell r="P8" t="str">
            <v>masahiro1.mori@grp.daikin.co.jp</v>
          </cell>
          <cell r="Q8" t="str">
            <v>082-537-0900</v>
          </cell>
          <cell r="R8" t="str">
            <v>082-537-0909</v>
          </cell>
          <cell r="S8">
            <v>16600</v>
          </cell>
          <cell r="T8">
            <v>19400</v>
          </cell>
          <cell r="U8">
            <v>13200</v>
          </cell>
          <cell r="V8">
            <v>29800</v>
          </cell>
          <cell r="W8">
            <v>19400</v>
          </cell>
          <cell r="X8">
            <v>49200</v>
          </cell>
          <cell r="Y8">
            <v>9933</v>
          </cell>
          <cell r="Z8">
            <v>6466</v>
          </cell>
          <cell r="AA8">
            <v>16399</v>
          </cell>
          <cell r="AB8">
            <v>360</v>
          </cell>
          <cell r="AC8">
            <v>16759</v>
          </cell>
          <cell r="AD8">
            <v>16759</v>
          </cell>
          <cell r="AE8" t="str">
            <v>23.3</v>
          </cell>
          <cell r="AF8" t="str">
            <v>23.7</v>
          </cell>
          <cell r="AG8" t="str">
            <v>○</v>
          </cell>
          <cell r="AH8" t="str">
            <v>工期確認→OK</v>
          </cell>
        </row>
        <row r="9">
          <cell r="B9" t="str">
            <v>10A-5004</v>
          </cell>
          <cell r="E9" t="str">
            <v>周南高原病院建築物省エネ改修事業</v>
          </cell>
          <cell r="F9" t="str">
            <v>医療法人緑山会　周南高原病院    齋藤　淳</v>
          </cell>
          <cell r="G9" t="str">
            <v>医療法人緑山会　周南高原病院</v>
          </cell>
          <cell r="I9" t="str">
            <v>齋藤　淳</v>
          </cell>
          <cell r="J9" t="str">
            <v>ダイキンエアテクノ㈱中国支店</v>
          </cell>
          <cell r="K9" t="str">
            <v>営業課</v>
          </cell>
          <cell r="M9" t="str">
            <v>森　昌博</v>
          </cell>
          <cell r="N9" t="str">
            <v>733-0006</v>
          </cell>
          <cell r="O9" t="str">
            <v>広島県広島市西区三篠北町１－２７</v>
          </cell>
          <cell r="P9" t="str">
            <v>masahiro1.mori@grp.daikin.co.jp</v>
          </cell>
          <cell r="Q9" t="str">
            <v>082-537-0900</v>
          </cell>
          <cell r="R9" t="str">
            <v>082-537-0909</v>
          </cell>
          <cell r="S9">
            <v>23550</v>
          </cell>
          <cell r="T9">
            <v>42400</v>
          </cell>
          <cell r="U9">
            <v>45050</v>
          </cell>
          <cell r="V9">
            <v>68600</v>
          </cell>
          <cell r="W9">
            <v>42400</v>
          </cell>
          <cell r="X9">
            <v>111000</v>
          </cell>
          <cell r="Y9">
            <v>22866</v>
          </cell>
          <cell r="Z9">
            <v>14133</v>
          </cell>
          <cell r="AA9">
            <v>36999</v>
          </cell>
          <cell r="AB9">
            <v>813</v>
          </cell>
          <cell r="AC9">
            <v>37812</v>
          </cell>
          <cell r="AD9">
            <v>37812</v>
          </cell>
          <cell r="AE9" t="str">
            <v>23.3</v>
          </cell>
          <cell r="AF9" t="str">
            <v>23.7</v>
          </cell>
          <cell r="AG9" t="str">
            <v>○</v>
          </cell>
          <cell r="AH9" t="str">
            <v>工期確認→OK</v>
          </cell>
        </row>
        <row r="10">
          <cell r="B10" t="str">
            <v>10A-5012</v>
          </cell>
          <cell r="E10" t="str">
            <v>ビル代行本社ビル省エネ改修工事</v>
          </cell>
          <cell r="F10" t="str">
            <v>株式会社ビル代行    矢口　敏和</v>
          </cell>
          <cell r="G10" t="str">
            <v>株式会社ビル代行</v>
          </cell>
          <cell r="I10" t="str">
            <v>矢口　敏和</v>
          </cell>
          <cell r="J10" t="str">
            <v>㈱ビル代行</v>
          </cell>
          <cell r="K10" t="str">
            <v>営業開発部ＦＭ課</v>
          </cell>
          <cell r="L10" t="str">
            <v>部長代理</v>
          </cell>
          <cell r="M10" t="str">
            <v>彦田　淳一</v>
          </cell>
          <cell r="N10" t="str">
            <v>104-0041</v>
          </cell>
          <cell r="O10" t="str">
            <v>東京都中央区新富2-3-4</v>
          </cell>
          <cell r="P10" t="str">
            <v>j-hikota@birudaiko.co.jp</v>
          </cell>
          <cell r="Q10" t="str">
            <v>03-5540-7929</v>
          </cell>
          <cell r="R10" t="str">
            <v>03-5541-2813</v>
          </cell>
          <cell r="S10">
            <v>5992</v>
          </cell>
          <cell r="T10">
            <v>30440</v>
          </cell>
          <cell r="U10">
            <v>51008</v>
          </cell>
          <cell r="V10">
            <v>57000</v>
          </cell>
          <cell r="W10">
            <v>30440</v>
          </cell>
          <cell r="X10">
            <v>87440</v>
          </cell>
          <cell r="Y10">
            <v>19000</v>
          </cell>
          <cell r="Z10">
            <v>10146</v>
          </cell>
          <cell r="AA10">
            <v>29146</v>
          </cell>
          <cell r="AB10">
            <v>641</v>
          </cell>
          <cell r="AC10">
            <v>29787</v>
          </cell>
          <cell r="AD10">
            <v>29786</v>
          </cell>
          <cell r="AE10" t="str">
            <v>23.3</v>
          </cell>
          <cell r="AF10" t="str">
            <v>23.12</v>
          </cell>
          <cell r="AG10" t="str">
            <v>○</v>
          </cell>
          <cell r="AH10" t="str">
            <v>様式4-2から4-1への転記ミスを修正、増額</v>
          </cell>
        </row>
        <row r="11">
          <cell r="B11" t="str">
            <v>10A-5013</v>
          </cell>
          <cell r="C11">
            <v>1</v>
          </cell>
          <cell r="E11" t="str">
            <v>深広奈良駅前ビル省エネ改修工事</v>
          </cell>
          <cell r="F11" t="str">
            <v>株式会社リーボス  代表取締役  中田　昌宏</v>
          </cell>
          <cell r="G11" t="str">
            <v>株式会社リーボス</v>
          </cell>
          <cell r="H11" t="str">
            <v>代表取締役</v>
          </cell>
          <cell r="I11" t="str">
            <v>中田　昌宏</v>
          </cell>
          <cell r="J11" t="str">
            <v>さくら建設株式会社</v>
          </cell>
          <cell r="K11" t="str">
            <v>工事部</v>
          </cell>
          <cell r="M11" t="str">
            <v>吉留　正徳</v>
          </cell>
          <cell r="N11" t="str">
            <v>562-0034</v>
          </cell>
          <cell r="O11" t="str">
            <v>大阪府箕面市西宿2丁目15-4</v>
          </cell>
          <cell r="P11" t="str">
            <v>yoshidome@sakura-k.jp</v>
          </cell>
          <cell r="Q11" t="str">
            <v>072-730-2221</v>
          </cell>
          <cell r="R11" t="str">
            <v>072-730-2231</v>
          </cell>
          <cell r="S11">
            <v>7133</v>
          </cell>
          <cell r="T11">
            <v>30780</v>
          </cell>
          <cell r="U11">
            <v>14558</v>
          </cell>
          <cell r="V11">
            <v>21691</v>
          </cell>
          <cell r="W11">
            <v>30780</v>
          </cell>
          <cell r="X11">
            <v>52471</v>
          </cell>
          <cell r="Y11">
            <v>7230</v>
          </cell>
          <cell r="Z11">
            <v>10260</v>
          </cell>
          <cell r="AA11">
            <v>17490</v>
          </cell>
          <cell r="AB11">
            <v>384</v>
          </cell>
          <cell r="AC11">
            <v>17874</v>
          </cell>
          <cell r="AD11">
            <v>17875</v>
          </cell>
          <cell r="AE11" t="str">
            <v>23.3</v>
          </cell>
          <cell r="AF11" t="str">
            <v>23.6</v>
          </cell>
          <cell r="AG11" t="str">
            <v>○</v>
          </cell>
          <cell r="AH11" t="str">
            <v>「注意物件」
様式4-1、J、切捨て処理修正、減額</v>
          </cell>
        </row>
        <row r="12">
          <cell r="B12" t="str">
            <v>10A-5014</v>
          </cell>
          <cell r="E12" t="str">
            <v>（株）協同医学研究所省エネ改修推進事業工事</v>
          </cell>
          <cell r="F12" t="str">
            <v>株式会社協同医学研究所  代表取締役社長  竹井　彰</v>
          </cell>
          <cell r="G12" t="str">
            <v>株式会社協同医学研究所</v>
          </cell>
          <cell r="H12" t="str">
            <v>代表取締役社長</v>
          </cell>
          <cell r="I12" t="str">
            <v>竹井　彰</v>
          </cell>
          <cell r="J12" t="str">
            <v>株式会社建吉組</v>
          </cell>
          <cell r="K12" t="str">
            <v>設計工務部</v>
          </cell>
          <cell r="L12" t="str">
            <v>主任</v>
          </cell>
          <cell r="M12" t="str">
            <v>渡邉　朋子</v>
          </cell>
          <cell r="N12" t="str">
            <v>860-0863</v>
          </cell>
          <cell r="O12" t="str">
            <v>熊本県熊本市坪井６－３８－１５　建峰ビル</v>
          </cell>
          <cell r="P12" t="str">
            <v>t-watanabeto@tateyosi.co.jp</v>
          </cell>
          <cell r="Q12" t="str">
            <v>096-343-1111</v>
          </cell>
          <cell r="R12" t="str">
            <v>096-343-2231</v>
          </cell>
          <cell r="S12">
            <v>7665</v>
          </cell>
          <cell r="T12">
            <v>3610</v>
          </cell>
          <cell r="U12">
            <v>3225</v>
          </cell>
          <cell r="V12">
            <v>10890</v>
          </cell>
          <cell r="W12">
            <v>3610</v>
          </cell>
          <cell r="X12">
            <v>14500</v>
          </cell>
          <cell r="Y12">
            <v>3630</v>
          </cell>
          <cell r="Z12">
            <v>1203</v>
          </cell>
          <cell r="AA12">
            <v>4833</v>
          </cell>
          <cell r="AB12">
            <v>106</v>
          </cell>
          <cell r="AC12">
            <v>4939</v>
          </cell>
          <cell r="AD12">
            <v>4940</v>
          </cell>
          <cell r="AE12" t="str">
            <v>23.3</v>
          </cell>
          <cell r="AF12" t="str">
            <v>23.4</v>
          </cell>
          <cell r="AG12" t="str">
            <v>◎</v>
          </cell>
          <cell r="AH12" t="str">
            <v>切捨て処理、減額
様式３－５、第2回資料にあり</v>
          </cell>
        </row>
        <row r="13">
          <cell r="B13" t="str">
            <v>10A-5015</v>
          </cell>
          <cell r="E13" t="str">
            <v>吉南病院北病棟　省エネ改修空調設備工事</v>
          </cell>
          <cell r="F13" t="str">
            <v>医療法人　清和会  理事長  高橋　幹治</v>
          </cell>
          <cell r="G13" t="str">
            <v>医療法人　清和会</v>
          </cell>
          <cell r="H13" t="str">
            <v>理事長</v>
          </cell>
          <cell r="I13" t="str">
            <v>高橋　幹治</v>
          </cell>
          <cell r="J13" t="str">
            <v>中石産業株式会社</v>
          </cell>
          <cell r="K13" t="str">
            <v>宇部営業所</v>
          </cell>
          <cell r="L13" t="str">
            <v>取締役所長</v>
          </cell>
          <cell r="M13" t="str">
            <v>高山一夫</v>
          </cell>
          <cell r="N13" t="str">
            <v>755-0028</v>
          </cell>
          <cell r="O13" t="str">
            <v>山口県宇部市東本町１丁目１番１９号</v>
          </cell>
          <cell r="P13" t="str">
            <v>ktakayama@chuseki.co.jp</v>
          </cell>
          <cell r="Q13" t="str">
            <v>0836-21-3333</v>
          </cell>
          <cell r="R13" t="str">
            <v>0836-21-1269</v>
          </cell>
          <cell r="S13">
            <v>3800</v>
          </cell>
          <cell r="T13">
            <v>27155</v>
          </cell>
          <cell r="U13">
            <v>14792</v>
          </cell>
          <cell r="V13">
            <v>18592</v>
          </cell>
          <cell r="W13">
            <v>27155</v>
          </cell>
          <cell r="X13">
            <v>45747</v>
          </cell>
          <cell r="Y13">
            <v>6197</v>
          </cell>
          <cell r="Z13">
            <v>9051</v>
          </cell>
          <cell r="AA13">
            <v>15248</v>
          </cell>
          <cell r="AB13">
            <v>0</v>
          </cell>
          <cell r="AC13">
            <v>15248</v>
          </cell>
          <cell r="AD13">
            <v>15833</v>
          </cell>
          <cell r="AE13" t="str">
            <v>23.3</v>
          </cell>
          <cell r="AF13" t="str">
            <v>23.6</v>
          </cell>
          <cell r="AG13" t="str">
            <v>○</v>
          </cell>
          <cell r="AH13" t="str">
            <v>壁掛けエアコン除外、補助額減額</v>
          </cell>
        </row>
        <row r="14">
          <cell r="B14" t="str">
            <v>10A-5016</v>
          </cell>
          <cell r="C14">
            <v>2</v>
          </cell>
          <cell r="E14" t="str">
            <v>渡辺ビル省エネ改修工事</v>
          </cell>
          <cell r="F14" t="str">
            <v>有限会社　渡孝興産    渡辺　菊枝</v>
          </cell>
          <cell r="G14" t="str">
            <v>有限会社　渡孝興産</v>
          </cell>
          <cell r="I14" t="str">
            <v>渡辺　菊枝</v>
          </cell>
          <cell r="J14" t="str">
            <v>株式会社スミノエ</v>
          </cell>
          <cell r="K14" t="str">
            <v>管理部</v>
          </cell>
          <cell r="L14" t="str">
            <v>課長</v>
          </cell>
          <cell r="M14" t="str">
            <v>谷口　勝</v>
          </cell>
          <cell r="N14" t="str">
            <v>811-0882</v>
          </cell>
          <cell r="O14" t="str">
            <v>福岡県福岡市博多区麦野５丁目２０番３号</v>
          </cell>
          <cell r="P14" t="str">
            <v>Masaru_Taniguchi@sin.suminoe.co.jp</v>
          </cell>
          <cell r="Q14" t="str">
            <v>092-592-3764</v>
          </cell>
          <cell r="R14" t="str">
            <v>092-592-3768</v>
          </cell>
          <cell r="S14">
            <v>1452</v>
          </cell>
          <cell r="T14">
            <v>8305</v>
          </cell>
          <cell r="U14">
            <v>9670</v>
          </cell>
          <cell r="V14">
            <v>11122</v>
          </cell>
          <cell r="W14">
            <v>8305</v>
          </cell>
          <cell r="X14">
            <v>19427</v>
          </cell>
          <cell r="Y14">
            <v>3707</v>
          </cell>
          <cell r="Z14">
            <v>2768</v>
          </cell>
          <cell r="AA14">
            <v>6475</v>
          </cell>
          <cell r="AB14">
            <v>142</v>
          </cell>
          <cell r="AC14">
            <v>6617</v>
          </cell>
          <cell r="AD14">
            <v>6617</v>
          </cell>
          <cell r="AE14" t="str">
            <v>23.3</v>
          </cell>
          <cell r="AF14" t="str">
            <v>23.7</v>
          </cell>
          <cell r="AG14" t="str">
            <v>○</v>
          </cell>
        </row>
        <row r="15">
          <cell r="B15" t="str">
            <v>10A-5019</v>
          </cell>
          <cell r="E15" t="str">
            <v>あじさいのおか牛窓省エネ改修事業</v>
          </cell>
          <cell r="F15" t="str">
            <v>社会福祉法人　誠和    赤畠　健</v>
          </cell>
          <cell r="G15" t="str">
            <v>社会福祉法人　誠和</v>
          </cell>
          <cell r="I15" t="str">
            <v>赤畠　健</v>
          </cell>
          <cell r="J15" t="str">
            <v>株式会社ジーシーデイ</v>
          </cell>
          <cell r="K15" t="str">
            <v>営業部</v>
          </cell>
          <cell r="M15" t="str">
            <v>奥山　晃史</v>
          </cell>
          <cell r="N15" t="str">
            <v>700-0956</v>
          </cell>
          <cell r="O15" t="str">
            <v>岡山県岡山市南区当新田373</v>
          </cell>
          <cell r="P15" t="str">
            <v>kouji_okuyama@gcd.co.jp</v>
          </cell>
          <cell r="Q15" t="str">
            <v>086-244-6008</v>
          </cell>
          <cell r="R15" t="str">
            <v>086-244-6009</v>
          </cell>
          <cell r="S15">
            <v>5500</v>
          </cell>
          <cell r="T15">
            <v>14500</v>
          </cell>
          <cell r="U15">
            <v>10000</v>
          </cell>
          <cell r="V15">
            <v>15500</v>
          </cell>
          <cell r="W15">
            <v>14500</v>
          </cell>
          <cell r="X15">
            <v>30000</v>
          </cell>
          <cell r="Y15">
            <v>5166</v>
          </cell>
          <cell r="Z15">
            <v>4833</v>
          </cell>
          <cell r="AA15">
            <v>9999</v>
          </cell>
          <cell r="AB15">
            <v>219</v>
          </cell>
          <cell r="AC15">
            <v>10218</v>
          </cell>
          <cell r="AD15">
            <v>10218</v>
          </cell>
          <cell r="AE15" t="str">
            <v>23.3</v>
          </cell>
          <cell r="AF15" t="str">
            <v>23.7</v>
          </cell>
          <cell r="AG15" t="str">
            <v>○</v>
          </cell>
          <cell r="AH15" t="str">
            <v>エアコン取付タイプ確認→OK</v>
          </cell>
        </row>
        <row r="16">
          <cell r="B16" t="str">
            <v>10A-5020</v>
          </cell>
          <cell r="E16" t="str">
            <v>デイサービスセンターきじの里省エネ改修工事</v>
          </cell>
          <cell r="F16" t="str">
            <v>社会福祉法人　秀峯会    神之浦　文三</v>
          </cell>
          <cell r="G16" t="str">
            <v>社会福祉法人　秀峯会</v>
          </cell>
          <cell r="I16" t="str">
            <v>神之浦　文三</v>
          </cell>
          <cell r="J16" t="str">
            <v>社会福祉法人秀峯会</v>
          </cell>
          <cell r="K16" t="str">
            <v>特別養護老人ホームきじの里</v>
          </cell>
          <cell r="L16" t="str">
            <v>理事長</v>
          </cell>
          <cell r="M16" t="str">
            <v>神之浦文三</v>
          </cell>
          <cell r="N16" t="str">
            <v>853-0311</v>
          </cell>
          <cell r="O16" t="str">
            <v>長崎県五島市岐宿町二本楠３７５番地</v>
          </cell>
          <cell r="P16" t="str">
            <v>kijinosato@syuhoukai.jp</v>
          </cell>
          <cell r="Q16" t="str">
            <v>0959-83-1246</v>
          </cell>
          <cell r="R16" t="str">
            <v>0959-83-1247</v>
          </cell>
          <cell r="S16">
            <v>3514</v>
          </cell>
          <cell r="T16">
            <v>5000</v>
          </cell>
          <cell r="U16">
            <v>3440</v>
          </cell>
          <cell r="V16">
            <v>6954</v>
          </cell>
          <cell r="W16">
            <v>5000</v>
          </cell>
          <cell r="X16">
            <v>11954</v>
          </cell>
          <cell r="Y16">
            <v>2318</v>
          </cell>
          <cell r="Z16">
            <v>1666</v>
          </cell>
          <cell r="AA16">
            <v>3984</v>
          </cell>
          <cell r="AB16">
            <v>87</v>
          </cell>
          <cell r="AC16">
            <v>4071</v>
          </cell>
          <cell r="AD16">
            <v>4071</v>
          </cell>
          <cell r="AE16" t="str">
            <v>23.2</v>
          </cell>
          <cell r="AF16" t="str">
            <v>23.4</v>
          </cell>
          <cell r="AG16" t="str">
            <v>○</v>
          </cell>
        </row>
        <row r="17">
          <cell r="B17" t="str">
            <v>10A-5025</v>
          </cell>
          <cell r="C17">
            <v>1</v>
          </cell>
          <cell r="E17" t="str">
            <v>群馬銀行竪町支店空調他改修工事</v>
          </cell>
          <cell r="F17" t="str">
            <v>株式会社群馬銀行  総務部長  平沢　洋一</v>
          </cell>
          <cell r="G17" t="str">
            <v>株式会社群馬銀行</v>
          </cell>
          <cell r="H17" t="str">
            <v>総務部長</v>
          </cell>
          <cell r="I17" t="str">
            <v>平沢　洋一</v>
          </cell>
          <cell r="J17" t="str">
            <v>株式会社群馬銀行</v>
          </cell>
          <cell r="K17" t="str">
            <v>総務部管財室</v>
          </cell>
          <cell r="M17" t="str">
            <v>高野辺　正雄</v>
          </cell>
          <cell r="N17" t="str">
            <v>371-8611</v>
          </cell>
          <cell r="O17" t="str">
            <v>群馬県前橋市元総社町１９４</v>
          </cell>
          <cell r="P17" t="str">
            <v>Masao.Takanobe@gunmabank.co.jp</v>
          </cell>
          <cell r="Q17" t="str">
            <v>027-254-7433</v>
          </cell>
          <cell r="R17" t="str">
            <v>027-254-3900</v>
          </cell>
          <cell r="S17">
            <v>618</v>
          </cell>
          <cell r="T17">
            <v>12309</v>
          </cell>
          <cell r="U17">
            <v>9967</v>
          </cell>
          <cell r="V17">
            <v>10585</v>
          </cell>
          <cell r="W17">
            <v>12309</v>
          </cell>
          <cell r="X17">
            <v>22894</v>
          </cell>
          <cell r="Y17">
            <v>3528</v>
          </cell>
          <cell r="Z17">
            <v>4103</v>
          </cell>
          <cell r="AA17">
            <v>7631</v>
          </cell>
          <cell r="AB17">
            <v>0</v>
          </cell>
          <cell r="AC17">
            <v>7631</v>
          </cell>
          <cell r="AD17">
            <v>7631</v>
          </cell>
          <cell r="AE17" t="str">
            <v>23.3</v>
          </cell>
          <cell r="AF17" t="str">
            <v>23.6</v>
          </cell>
          <cell r="AG17" t="str">
            <v>○</v>
          </cell>
        </row>
        <row r="18">
          <cell r="B18" t="str">
            <v>10A-5029</v>
          </cell>
          <cell r="E18" t="str">
            <v>ラウンドワン新御堂緑地店　空調省エネ改修事業</v>
          </cell>
          <cell r="F18" t="str">
            <v>株式会社ラウンドワン    杉野　公彦</v>
          </cell>
          <cell r="G18" t="str">
            <v>株式会社ラウンドワン</v>
          </cell>
          <cell r="I18" t="str">
            <v>杉野　公彦</v>
          </cell>
          <cell r="J18" t="str">
            <v>三景産業株式会社</v>
          </cell>
          <cell r="K18" t="str">
            <v>空調営業本部</v>
          </cell>
          <cell r="L18" t="str">
            <v>本部長</v>
          </cell>
          <cell r="M18" t="str">
            <v>松尾辰彦</v>
          </cell>
          <cell r="N18" t="str">
            <v>532-0011</v>
          </cell>
          <cell r="O18" t="str">
            <v>大阪府大阪市淀川区西中島7丁目1番5号</v>
          </cell>
          <cell r="P18" t="str">
            <v>matsuo_tatsuhiko@3kei.co.jp</v>
          </cell>
          <cell r="Q18" t="str">
            <v>06-6306-6113</v>
          </cell>
          <cell r="R18" t="str">
            <v>06-6306-6107</v>
          </cell>
          <cell r="S18">
            <v>5938</v>
          </cell>
          <cell r="T18">
            <v>14650</v>
          </cell>
          <cell r="U18">
            <v>12108</v>
          </cell>
          <cell r="V18">
            <v>18046</v>
          </cell>
          <cell r="W18">
            <v>14650</v>
          </cell>
          <cell r="X18">
            <v>32696</v>
          </cell>
          <cell r="Y18">
            <v>6015</v>
          </cell>
          <cell r="Z18">
            <v>4883</v>
          </cell>
          <cell r="AA18">
            <v>10898</v>
          </cell>
          <cell r="AB18">
            <v>239</v>
          </cell>
          <cell r="AC18">
            <v>11137</v>
          </cell>
          <cell r="AD18">
            <v>11137</v>
          </cell>
          <cell r="AE18" t="str">
            <v>23.3</v>
          </cell>
          <cell r="AF18" t="str">
            <v>23.9</v>
          </cell>
          <cell r="AG18" t="str">
            <v>○</v>
          </cell>
        </row>
        <row r="19">
          <cell r="B19" t="str">
            <v>10A-5031</v>
          </cell>
          <cell r="E19" t="str">
            <v>ラウンドワン宝塚店　空調省エネ改修事業</v>
          </cell>
          <cell r="F19" t="str">
            <v>株式会社ラウンドワン    杉野　公彦</v>
          </cell>
          <cell r="G19" t="str">
            <v>株式会社ラウンドワン</v>
          </cell>
          <cell r="I19" t="str">
            <v>杉野　公彦</v>
          </cell>
          <cell r="J19" t="str">
            <v>三景産業株式会社</v>
          </cell>
          <cell r="K19" t="str">
            <v>空調営業本部</v>
          </cell>
          <cell r="L19" t="str">
            <v>本部長</v>
          </cell>
          <cell r="M19" t="str">
            <v>松尾辰彦</v>
          </cell>
          <cell r="N19" t="str">
            <v>532-0011</v>
          </cell>
          <cell r="O19" t="str">
            <v>大阪府大阪市淀川区西中島7丁目1番5号</v>
          </cell>
          <cell r="P19" t="str">
            <v>matsuo_tatsuhiko@3kei.co.jp</v>
          </cell>
          <cell r="Q19" t="str">
            <v>06-6306-6113</v>
          </cell>
          <cell r="R19" t="str">
            <v>06-6306-6107</v>
          </cell>
          <cell r="S19">
            <v>4367</v>
          </cell>
          <cell r="T19">
            <v>22000</v>
          </cell>
          <cell r="U19">
            <v>9830</v>
          </cell>
          <cell r="V19">
            <v>14197</v>
          </cell>
          <cell r="W19">
            <v>22000</v>
          </cell>
          <cell r="X19">
            <v>36197</v>
          </cell>
          <cell r="Y19">
            <v>4732</v>
          </cell>
          <cell r="Z19">
            <v>7333</v>
          </cell>
          <cell r="AA19">
            <v>12065</v>
          </cell>
          <cell r="AB19">
            <v>265</v>
          </cell>
          <cell r="AC19">
            <v>12330</v>
          </cell>
          <cell r="AD19">
            <v>12330</v>
          </cell>
          <cell r="AE19" t="str">
            <v>23.3</v>
          </cell>
          <cell r="AF19" t="str">
            <v>23.9</v>
          </cell>
          <cell r="AG19" t="str">
            <v>○</v>
          </cell>
        </row>
        <row r="20">
          <cell r="B20" t="str">
            <v>10A-5033</v>
          </cell>
          <cell r="E20" t="str">
            <v>特別養護老人ﾎｰﾑ もくせいの苑改修工事</v>
          </cell>
          <cell r="F20" t="str">
            <v>社会福祉法人ゆりかご会  理事長  尾西　幸子</v>
          </cell>
          <cell r="G20" t="str">
            <v>社会福祉法人ゆりかご会</v>
          </cell>
          <cell r="H20" t="str">
            <v>理事長</v>
          </cell>
          <cell r="I20" t="str">
            <v>尾西　幸子</v>
          </cell>
          <cell r="J20" t="str">
            <v>東京冷機工業㈱</v>
          </cell>
          <cell r="K20" t="str">
            <v>多摩営業所</v>
          </cell>
          <cell r="L20" t="str">
            <v>所長</v>
          </cell>
          <cell r="M20" t="str">
            <v>吉川　正志</v>
          </cell>
          <cell r="N20" t="str">
            <v>196-0031</v>
          </cell>
          <cell r="O20" t="str">
            <v>東京都昭島市福島町910-20</v>
          </cell>
          <cell r="P20" t="str">
            <v>m-yskw_520@torey.co.jp</v>
          </cell>
          <cell r="Q20" t="str">
            <v>042-546-1415</v>
          </cell>
          <cell r="R20" t="str">
            <v>042-546-1417</v>
          </cell>
          <cell r="S20">
            <v>8300</v>
          </cell>
          <cell r="T20">
            <v>16144</v>
          </cell>
          <cell r="U20">
            <v>21887</v>
          </cell>
          <cell r="V20">
            <v>30187</v>
          </cell>
          <cell r="W20">
            <v>16144</v>
          </cell>
          <cell r="X20">
            <v>46331</v>
          </cell>
          <cell r="Y20">
            <v>10062</v>
          </cell>
          <cell r="Z20">
            <v>5381</v>
          </cell>
          <cell r="AA20">
            <v>15443</v>
          </cell>
          <cell r="AB20">
            <v>339</v>
          </cell>
          <cell r="AC20">
            <v>15782</v>
          </cell>
          <cell r="AD20">
            <v>17342</v>
          </cell>
          <cell r="AE20" t="str">
            <v>23.3</v>
          </cell>
          <cell r="AF20" t="str">
            <v>23.10</v>
          </cell>
          <cell r="AG20" t="str">
            <v>○</v>
          </cell>
          <cell r="AH20" t="str">
            <v>加湿器除外、減額</v>
          </cell>
        </row>
        <row r="21">
          <cell r="B21" t="str">
            <v>10A-5034</v>
          </cell>
          <cell r="E21" t="str">
            <v>滑石ゴルフ場省エネ改修工事</v>
          </cell>
          <cell r="F21" t="str">
            <v>馬場興産株式会社    馬場　政廣</v>
          </cell>
          <cell r="G21" t="str">
            <v>馬場興産株式会社</v>
          </cell>
          <cell r="I21" t="str">
            <v>馬場　政廣</v>
          </cell>
          <cell r="J21" t="str">
            <v>馬場興産株式会社</v>
          </cell>
          <cell r="K21" t="str">
            <v>総務部</v>
          </cell>
          <cell r="L21" t="str">
            <v>部長</v>
          </cell>
          <cell r="M21" t="str">
            <v>中田　誠</v>
          </cell>
          <cell r="N21" t="str">
            <v>852-8061</v>
          </cell>
          <cell r="O21" t="str">
            <v>長崎県長崎市滑石4丁目1091番地</v>
          </cell>
          <cell r="P21" t="str">
            <v>kankogp@ruby.ocn.ne.jp</v>
          </cell>
          <cell r="Q21" t="str">
            <v>095-822-1464</v>
          </cell>
          <cell r="R21" t="str">
            <v>095-824-8005</v>
          </cell>
          <cell r="S21">
            <v>1557</v>
          </cell>
          <cell r="T21">
            <v>11990</v>
          </cell>
          <cell r="U21">
            <v>6260</v>
          </cell>
          <cell r="V21">
            <v>7817</v>
          </cell>
          <cell r="W21">
            <v>11990</v>
          </cell>
          <cell r="X21">
            <v>19807</v>
          </cell>
          <cell r="Y21">
            <v>2605</v>
          </cell>
          <cell r="Z21">
            <v>3996</v>
          </cell>
          <cell r="AA21">
            <v>6601</v>
          </cell>
          <cell r="AB21">
            <v>145</v>
          </cell>
          <cell r="AC21">
            <v>6746</v>
          </cell>
          <cell r="AD21">
            <v>6746</v>
          </cell>
          <cell r="AE21" t="str">
            <v>23.3</v>
          </cell>
          <cell r="AF21" t="str">
            <v>23.4</v>
          </cell>
          <cell r="AG21" t="str">
            <v>◎</v>
          </cell>
          <cell r="AH21" t="str">
            <v>「注意物件」</v>
          </cell>
        </row>
        <row r="22">
          <cell r="B22" t="str">
            <v>10A-5035</v>
          </cell>
          <cell r="C22">
            <v>1</v>
          </cell>
          <cell r="E22" t="str">
            <v>南ヶ丘病院省エネ改修事業</v>
          </cell>
          <cell r="F22" t="str">
            <v>医療法人社団　敬暁会　南ヶ丘病院    藤原　敬悟</v>
          </cell>
          <cell r="G22" t="str">
            <v>医療法人社団　敬暁会　南ヶ丘病院</v>
          </cell>
          <cell r="I22" t="str">
            <v>藤原　敬悟</v>
          </cell>
          <cell r="J22" t="str">
            <v>有限会社神奈川空調工業</v>
          </cell>
          <cell r="L22" t="str">
            <v>代表取締役</v>
          </cell>
          <cell r="M22" t="str">
            <v>袖山　英明</v>
          </cell>
          <cell r="N22" t="str">
            <v>244-0817</v>
          </cell>
          <cell r="O22" t="str">
            <v>神奈川県横浜市戸塚区吉田町598番地</v>
          </cell>
          <cell r="P22" t="str">
            <v>fwkd9532@mb.infoweb.ne.jp</v>
          </cell>
          <cell r="Q22" t="str">
            <v>045-864-0633</v>
          </cell>
          <cell r="R22" t="str">
            <v>045-871-3104</v>
          </cell>
          <cell r="S22">
            <v>7100</v>
          </cell>
          <cell r="T22">
            <v>12550</v>
          </cell>
          <cell r="U22">
            <v>11850</v>
          </cell>
          <cell r="V22">
            <v>18950</v>
          </cell>
          <cell r="W22">
            <v>12550</v>
          </cell>
          <cell r="X22">
            <v>31500</v>
          </cell>
          <cell r="Y22">
            <v>6316</v>
          </cell>
          <cell r="Z22">
            <v>4183</v>
          </cell>
          <cell r="AA22">
            <v>10499</v>
          </cell>
          <cell r="AB22">
            <v>0</v>
          </cell>
          <cell r="AC22">
            <v>10499</v>
          </cell>
          <cell r="AD22">
            <v>10500</v>
          </cell>
          <cell r="AE22" t="str">
            <v>23.3</v>
          </cell>
          <cell r="AF22" t="str">
            <v>23.6</v>
          </cell>
          <cell r="AG22" t="str">
            <v>○</v>
          </cell>
          <cell r="AH22" t="str">
            <v>様式4-1、G,切捨て処理修正、減額</v>
          </cell>
        </row>
        <row r="23">
          <cell r="B23" t="str">
            <v>10A-5039</v>
          </cell>
          <cell r="C23">
            <v>1</v>
          </cell>
          <cell r="E23" t="str">
            <v>加悦谷ショッピングセンター改修工事</v>
          </cell>
          <cell r="F23" t="str">
            <v>協同組合加悦谷ショッピングセンター    鳥垣　壯司</v>
          </cell>
          <cell r="G23" t="str">
            <v>協同組合加悦谷ショッピングセンター</v>
          </cell>
          <cell r="I23" t="str">
            <v>鳥垣　壯司</v>
          </cell>
          <cell r="J23" t="str">
            <v>株式会社アリガ</v>
          </cell>
          <cell r="K23" t="str">
            <v>事業本部</v>
          </cell>
          <cell r="M23" t="str">
            <v>富田</v>
          </cell>
          <cell r="N23" t="str">
            <v>181-0013</v>
          </cell>
          <cell r="O23" t="str">
            <v>東京都三鷹市下連雀7-8-22</v>
          </cell>
          <cell r="P23" t="str">
            <v>tomita@ariga-grp.co.jp</v>
          </cell>
          <cell r="Q23" t="str">
            <v>0422-42-1071</v>
          </cell>
          <cell r="R23" t="str">
            <v>0422-45-6457</v>
          </cell>
          <cell r="S23">
            <v>4094</v>
          </cell>
          <cell r="T23">
            <v>19191</v>
          </cell>
          <cell r="U23">
            <v>16500</v>
          </cell>
          <cell r="V23">
            <v>20594</v>
          </cell>
          <cell r="W23">
            <v>19191</v>
          </cell>
          <cell r="X23">
            <v>39785</v>
          </cell>
          <cell r="Y23">
            <v>6864</v>
          </cell>
          <cell r="Z23">
            <v>6397</v>
          </cell>
          <cell r="AA23">
            <v>13261</v>
          </cell>
          <cell r="AB23">
            <v>291</v>
          </cell>
          <cell r="AC23">
            <v>13552</v>
          </cell>
          <cell r="AD23">
            <v>13552</v>
          </cell>
          <cell r="AE23" t="str">
            <v>23.3</v>
          </cell>
          <cell r="AF23" t="str">
            <v>23.5</v>
          </cell>
          <cell r="AG23" t="str">
            <v>○</v>
          </cell>
        </row>
        <row r="24">
          <cell r="B24" t="str">
            <v>10A-5045</v>
          </cell>
          <cell r="E24" t="str">
            <v>ハートケア横浜小雀省エネ改修工事</v>
          </cell>
          <cell r="F24" t="str">
            <v>医療法人社団　協友会  理事長  中村　康彦</v>
          </cell>
          <cell r="G24" t="str">
            <v>医療法人社団　協友会</v>
          </cell>
          <cell r="H24" t="str">
            <v>理事長</v>
          </cell>
          <cell r="I24" t="str">
            <v>中村　康彦</v>
          </cell>
          <cell r="J24" t="str">
            <v>ｴﾇ･ｹｲ･ﾃｸﾉ㈱</v>
          </cell>
          <cell r="K24" t="str">
            <v>営業部</v>
          </cell>
          <cell r="L24" t="str">
            <v>課長</v>
          </cell>
          <cell r="M24" t="str">
            <v>関野洋</v>
          </cell>
          <cell r="N24" t="str">
            <v>221-0835</v>
          </cell>
          <cell r="O24" t="str">
            <v>神奈川県横浜市神奈川区鶴屋町3-35-1</v>
          </cell>
          <cell r="P24" t="str">
            <v>h_sekino@nk-t.co.jp</v>
          </cell>
          <cell r="Q24" t="str">
            <v>045-311-9781</v>
          </cell>
          <cell r="R24" t="str">
            <v>045-311-9783</v>
          </cell>
          <cell r="S24">
            <v>3789</v>
          </cell>
          <cell r="T24">
            <v>40650</v>
          </cell>
          <cell r="U24">
            <v>24561</v>
          </cell>
          <cell r="V24">
            <v>28350</v>
          </cell>
          <cell r="W24">
            <v>40650</v>
          </cell>
          <cell r="X24">
            <v>69000</v>
          </cell>
          <cell r="Y24">
            <v>9450</v>
          </cell>
          <cell r="Z24">
            <v>13550</v>
          </cell>
          <cell r="AA24">
            <v>23000</v>
          </cell>
          <cell r="AB24">
            <v>0</v>
          </cell>
          <cell r="AC24">
            <v>23000</v>
          </cell>
          <cell r="AD24">
            <v>23000</v>
          </cell>
          <cell r="AE24" t="str">
            <v>23.2</v>
          </cell>
          <cell r="AF24" t="str">
            <v>23.5</v>
          </cell>
          <cell r="AG24" t="str">
            <v>○</v>
          </cell>
        </row>
        <row r="25">
          <cell r="B25" t="str">
            <v>10A-5048</v>
          </cell>
          <cell r="E25" t="str">
            <v>大出産業株式会社本社ビル　省エネ改修事業</v>
          </cell>
          <cell r="F25" t="str">
            <v>大出産業株式会社    大出　彰</v>
          </cell>
          <cell r="G25" t="str">
            <v>大出産業株式会社</v>
          </cell>
          <cell r="I25" t="str">
            <v>大出　彰</v>
          </cell>
          <cell r="J25" t="str">
            <v>東京ガス株式会社</v>
          </cell>
          <cell r="K25" t="str">
            <v>東部都市ｴﾈﾙｷﾞｰ部</v>
          </cell>
          <cell r="M25" t="str">
            <v>小井沼　照明</v>
          </cell>
          <cell r="N25" t="str">
            <v>116-0003</v>
          </cell>
          <cell r="O25" t="str">
            <v>東京都荒川区南千住3-13-1</v>
          </cell>
          <cell r="P25" t="str">
            <v>t-oinuma22862@tokyo-gas.co.jp</v>
          </cell>
          <cell r="Q25" t="str">
            <v>03-5604-8150</v>
          </cell>
          <cell r="R25" t="str">
            <v>03-5604-8151</v>
          </cell>
          <cell r="S25">
            <v>522</v>
          </cell>
          <cell r="T25">
            <v>7727</v>
          </cell>
          <cell r="U25">
            <v>10261</v>
          </cell>
          <cell r="V25">
            <v>10783</v>
          </cell>
          <cell r="W25">
            <v>7727</v>
          </cell>
          <cell r="X25">
            <v>18510</v>
          </cell>
          <cell r="Y25">
            <v>3594</v>
          </cell>
          <cell r="Z25">
            <v>2575</v>
          </cell>
          <cell r="AA25">
            <v>6169</v>
          </cell>
          <cell r="AB25">
            <v>0</v>
          </cell>
          <cell r="AC25">
            <v>6169</v>
          </cell>
          <cell r="AD25">
            <v>6169</v>
          </cell>
          <cell r="AE25" t="str">
            <v>23.3</v>
          </cell>
          <cell r="AF25" t="str">
            <v>23.5</v>
          </cell>
          <cell r="AG25" t="str">
            <v>○</v>
          </cell>
        </row>
        <row r="26">
          <cell r="B26" t="str">
            <v>10A-5052</v>
          </cell>
          <cell r="C26">
            <v>1</v>
          </cell>
          <cell r="E26" t="str">
            <v>愛和病院 本館屋上防水及び設備改修工事</v>
          </cell>
          <cell r="F26" t="str">
            <v>医療法人　愛和会    藤田　壽太郎</v>
          </cell>
          <cell r="G26" t="str">
            <v>医療法人　愛和会</v>
          </cell>
          <cell r="I26" t="str">
            <v>藤田　壽太郎</v>
          </cell>
          <cell r="J26" t="str">
            <v>医療法人　愛和会</v>
          </cell>
          <cell r="K26" t="str">
            <v>管理課</v>
          </cell>
          <cell r="L26" t="str">
            <v>チームリーダー</v>
          </cell>
          <cell r="M26" t="str">
            <v>力丸　英記</v>
          </cell>
          <cell r="N26" t="str">
            <v>350-0001</v>
          </cell>
          <cell r="O26" t="str">
            <v>埼玉県川越市古谷上983-1</v>
          </cell>
          <cell r="P26" t="str">
            <v>rikimaru@aiwahospital.or.jp</v>
          </cell>
          <cell r="Q26" t="str">
            <v>049-235-8811</v>
          </cell>
          <cell r="R26" t="str">
            <v>049-235-8829</v>
          </cell>
          <cell r="S26">
            <v>18045</v>
          </cell>
          <cell r="T26">
            <v>18530</v>
          </cell>
          <cell r="U26">
            <v>34570</v>
          </cell>
          <cell r="V26">
            <v>52615</v>
          </cell>
          <cell r="W26">
            <v>18530</v>
          </cell>
          <cell r="X26">
            <v>71145</v>
          </cell>
          <cell r="Y26">
            <v>17538</v>
          </cell>
          <cell r="Z26">
            <v>6176</v>
          </cell>
          <cell r="AA26">
            <v>23714</v>
          </cell>
          <cell r="AB26">
            <v>520</v>
          </cell>
          <cell r="AC26">
            <v>24234</v>
          </cell>
          <cell r="AD26">
            <v>24234</v>
          </cell>
          <cell r="AE26" t="str">
            <v>23.2</v>
          </cell>
          <cell r="AF26" t="str">
            <v>23.8</v>
          </cell>
          <cell r="AG26" t="str">
            <v>○</v>
          </cell>
        </row>
        <row r="27">
          <cell r="B27" t="str">
            <v>10A-5055</v>
          </cell>
          <cell r="E27" t="str">
            <v>金沢白鳥路ホテル省エネ改修事業</v>
          </cell>
          <cell r="F27" t="str">
            <v>ケン不動産リース株式会社  代表取締役社長  佐藤　繁</v>
          </cell>
          <cell r="G27" t="str">
            <v>ケン不動産リース株式会社</v>
          </cell>
          <cell r="H27" t="str">
            <v>代表取締役社長</v>
          </cell>
          <cell r="I27" t="str">
            <v>佐藤　繁</v>
          </cell>
          <cell r="J27" t="str">
            <v>株式会社ケン・コーポレーション</v>
          </cell>
          <cell r="K27" t="str">
            <v>企画部</v>
          </cell>
          <cell r="L27" t="str">
            <v>部長代理</v>
          </cell>
          <cell r="M27" t="str">
            <v>高山　一頼</v>
          </cell>
          <cell r="N27" t="str">
            <v>106-0031</v>
          </cell>
          <cell r="O27" t="str">
            <v>東京都港区西麻布１－３－１０</v>
          </cell>
          <cell r="P27" t="str">
            <v>k1856takayama@kencorp.co.jp</v>
          </cell>
          <cell r="Q27" t="str">
            <v>03-5413-5691</v>
          </cell>
          <cell r="R27" t="str">
            <v>03-5413-5690</v>
          </cell>
          <cell r="S27">
            <v>3096</v>
          </cell>
          <cell r="T27">
            <v>21450</v>
          </cell>
          <cell r="U27">
            <v>63058</v>
          </cell>
          <cell r="V27">
            <v>66154</v>
          </cell>
          <cell r="W27">
            <v>21450</v>
          </cell>
          <cell r="X27">
            <v>87604</v>
          </cell>
          <cell r="Y27">
            <v>22051</v>
          </cell>
          <cell r="Z27">
            <v>7150</v>
          </cell>
          <cell r="AA27">
            <v>29201</v>
          </cell>
          <cell r="AB27">
            <v>292</v>
          </cell>
          <cell r="AC27">
            <v>29493</v>
          </cell>
          <cell r="AD27">
            <v>29493</v>
          </cell>
          <cell r="AE27" t="str">
            <v>23.3</v>
          </cell>
          <cell r="AF27" t="str">
            <v>23.6</v>
          </cell>
          <cell r="AG27" t="str">
            <v>○</v>
          </cell>
        </row>
        <row r="28">
          <cell r="B28" t="str">
            <v>10A-5056</v>
          </cell>
          <cell r="E28" t="str">
            <v>医療法人社団八九十会　高月整形外科病院省エネ改修工事</v>
          </cell>
          <cell r="F28" t="str">
            <v>医療法人社団八九十会    山口　利仁</v>
          </cell>
          <cell r="G28" t="str">
            <v>医療法人社団八九十会</v>
          </cell>
          <cell r="I28" t="str">
            <v>山口　利仁</v>
          </cell>
          <cell r="J28" t="str">
            <v>㈱東電ホームサービス</v>
          </cell>
          <cell r="K28" t="str">
            <v>ソリューション営業部</v>
          </cell>
          <cell r="L28" t="str">
            <v>部長</v>
          </cell>
          <cell r="M28" t="str">
            <v>原田　慧</v>
          </cell>
          <cell r="N28" t="str">
            <v>105-0003</v>
          </cell>
          <cell r="O28" t="str">
            <v>東京都港区西新橋１－１－１５　物産ビル別館</v>
          </cell>
          <cell r="P28" t="str">
            <v>harada-satoshi@kths.co.jp</v>
          </cell>
          <cell r="Q28" t="str">
            <v>03-6372-6088</v>
          </cell>
          <cell r="R28" t="str">
            <v>03-6372-6190</v>
          </cell>
          <cell r="S28">
            <v>2070</v>
          </cell>
          <cell r="T28">
            <v>5373</v>
          </cell>
          <cell r="U28">
            <v>16057</v>
          </cell>
          <cell r="V28">
            <v>18127</v>
          </cell>
          <cell r="W28">
            <v>5373</v>
          </cell>
          <cell r="X28">
            <v>23500</v>
          </cell>
          <cell r="Y28">
            <v>6042</v>
          </cell>
          <cell r="Z28">
            <v>1791</v>
          </cell>
          <cell r="AA28">
            <v>7833</v>
          </cell>
          <cell r="AB28">
            <v>0</v>
          </cell>
          <cell r="AC28">
            <v>7833</v>
          </cell>
          <cell r="AD28">
            <v>7833</v>
          </cell>
          <cell r="AE28" t="str">
            <v>23.3</v>
          </cell>
          <cell r="AF28" t="str">
            <v>23.5</v>
          </cell>
          <cell r="AG28" t="str">
            <v>○</v>
          </cell>
        </row>
        <row r="29">
          <cell r="B29" t="str">
            <v>10A-5058</v>
          </cell>
          <cell r="E29" t="str">
            <v>医療法人　光生会　エバグリーン省エネ改修事業</v>
          </cell>
          <cell r="F29" t="str">
            <v>医療法人　光生会  理事長  市川　朝洋</v>
          </cell>
          <cell r="G29" t="str">
            <v>医療法人　光生会</v>
          </cell>
          <cell r="H29" t="str">
            <v>理事長</v>
          </cell>
          <cell r="I29" t="str">
            <v>市川　朝洋</v>
          </cell>
          <cell r="J29" t="str">
            <v>㈱中部技術サービス</v>
          </cell>
          <cell r="K29" t="str">
            <v>営業部ＦＭ課</v>
          </cell>
          <cell r="L29" t="str">
            <v>主任</v>
          </cell>
          <cell r="M29" t="str">
            <v>横井康祐</v>
          </cell>
          <cell r="N29" t="str">
            <v>441-8077</v>
          </cell>
          <cell r="O29" t="str">
            <v>愛知県豊橋市神野新田町字トノ割28</v>
          </cell>
          <cell r="P29" t="str">
            <v>ky10949@sala.jp</v>
          </cell>
          <cell r="Q29" t="str">
            <v>0532-32-9991</v>
          </cell>
          <cell r="R29" t="str">
            <v>0532-32-9990</v>
          </cell>
          <cell r="S29">
            <v>2794</v>
          </cell>
          <cell r="T29">
            <v>11600</v>
          </cell>
          <cell r="U29">
            <v>18089</v>
          </cell>
          <cell r="V29">
            <v>20883</v>
          </cell>
          <cell r="W29">
            <v>11600</v>
          </cell>
          <cell r="X29">
            <v>32483</v>
          </cell>
          <cell r="Y29">
            <v>6961</v>
          </cell>
          <cell r="Z29">
            <v>3866</v>
          </cell>
          <cell r="AA29">
            <v>10827</v>
          </cell>
          <cell r="AB29">
            <v>238</v>
          </cell>
          <cell r="AC29">
            <v>11065</v>
          </cell>
          <cell r="AD29">
            <v>11064</v>
          </cell>
          <cell r="AE29" t="str">
            <v>23.3</v>
          </cell>
          <cell r="AF29" t="str">
            <v>23.12</v>
          </cell>
          <cell r="AG29" t="str">
            <v>○</v>
          </cell>
          <cell r="AH29" t="str">
            <v>エアコン取付タイプ確認→OK
様式4-1、G、切捨て処理、増額</v>
          </cell>
        </row>
        <row r="30">
          <cell r="B30" t="str">
            <v>10A-5061</v>
          </cell>
          <cell r="C30">
            <v>2</v>
          </cell>
          <cell r="E30" t="str">
            <v>理研農産化工株式会社　福岡工場　管理棟空調改修事業</v>
          </cell>
          <cell r="F30" t="str">
            <v>理研農産化工株式会社  代表取締役社長  野中　修誠</v>
          </cell>
          <cell r="G30" t="str">
            <v>理研農産化工株式会社</v>
          </cell>
          <cell r="H30" t="str">
            <v>代表取締役社長</v>
          </cell>
          <cell r="I30" t="str">
            <v>野中　修誠</v>
          </cell>
          <cell r="J30" t="str">
            <v>株式会社ディー・エス・テック</v>
          </cell>
          <cell r="K30" t="str">
            <v>ｿﾘｭｰｼｮﾝ部</v>
          </cell>
          <cell r="M30" t="str">
            <v>清水　健</v>
          </cell>
          <cell r="N30" t="str">
            <v>812-0004</v>
          </cell>
          <cell r="O30" t="str">
            <v>福岡県福岡市博多区榎田2-1-18</v>
          </cell>
          <cell r="P30" t="str">
            <v>takeshi.shimizu@grp.daikin.co.jp</v>
          </cell>
          <cell r="Q30" t="str">
            <v>092-411-9243</v>
          </cell>
          <cell r="R30" t="str">
            <v>092-481-0757</v>
          </cell>
          <cell r="S30">
            <v>1100</v>
          </cell>
          <cell r="T30">
            <v>4600</v>
          </cell>
          <cell r="U30">
            <v>5500</v>
          </cell>
          <cell r="V30">
            <v>6600</v>
          </cell>
          <cell r="W30">
            <v>4600</v>
          </cell>
          <cell r="X30">
            <v>11200</v>
          </cell>
          <cell r="Y30">
            <v>2200</v>
          </cell>
          <cell r="Z30">
            <v>1533</v>
          </cell>
          <cell r="AA30">
            <v>3733</v>
          </cell>
          <cell r="AB30">
            <v>82</v>
          </cell>
          <cell r="AC30">
            <v>3815</v>
          </cell>
          <cell r="AD30">
            <v>3770</v>
          </cell>
          <cell r="AE30" t="str">
            <v>23.2</v>
          </cell>
          <cell r="AF30" t="str">
            <v>23.4</v>
          </cell>
          <cell r="AG30" t="str">
            <v>○</v>
          </cell>
          <cell r="AH30" t="str">
            <v>様式4-1、G、H、計算ミス修正、増額</v>
          </cell>
        </row>
        <row r="31">
          <cell r="B31" t="str">
            <v>10A-5063</v>
          </cell>
          <cell r="E31" t="str">
            <v>ケアハウス椿寿荘省エネ改修工事</v>
          </cell>
          <cell r="F31" t="str">
            <v>社会福祉法人　芙蓉会  理事長  松藤　久傳</v>
          </cell>
          <cell r="G31" t="str">
            <v>社会福祉法人　芙蓉会</v>
          </cell>
          <cell r="H31" t="str">
            <v>理事長</v>
          </cell>
          <cell r="I31" t="str">
            <v>松藤　久傳</v>
          </cell>
          <cell r="J31" t="str">
            <v>株式会社オール工業</v>
          </cell>
          <cell r="K31" t="str">
            <v>代表取締役</v>
          </cell>
          <cell r="M31" t="str">
            <v>中島正明</v>
          </cell>
          <cell r="N31" t="str">
            <v>854-0065</v>
          </cell>
          <cell r="O31" t="str">
            <v>長崎県諫早市津久葉町6-23</v>
          </cell>
          <cell r="P31" t="str">
            <v>m-nakashima@all-ind.jp</v>
          </cell>
          <cell r="Q31" t="str">
            <v>0957-26-1681</v>
          </cell>
          <cell r="R31" t="str">
            <v>0957-25-2919</v>
          </cell>
          <cell r="S31">
            <v>11724</v>
          </cell>
          <cell r="T31">
            <v>47653</v>
          </cell>
          <cell r="U31">
            <v>22164</v>
          </cell>
          <cell r="V31">
            <v>33888</v>
          </cell>
          <cell r="W31">
            <v>47653</v>
          </cell>
          <cell r="X31">
            <v>81541</v>
          </cell>
          <cell r="Y31">
            <v>11296</v>
          </cell>
          <cell r="Z31">
            <v>15884</v>
          </cell>
          <cell r="AA31">
            <v>27180</v>
          </cell>
          <cell r="AB31">
            <v>597</v>
          </cell>
          <cell r="AC31">
            <v>27777</v>
          </cell>
          <cell r="AD31">
            <v>31945</v>
          </cell>
          <cell r="AE31" t="str">
            <v>23.3</v>
          </cell>
          <cell r="AF31" t="str">
            <v>23.8</v>
          </cell>
          <cell r="AG31" t="str">
            <v>○</v>
          </cell>
          <cell r="AH31" t="str">
            <v>様式4-2、から様式4-1への転記ミスを修正、減額</v>
          </cell>
        </row>
        <row r="32">
          <cell r="B32" t="str">
            <v>10A-5065</v>
          </cell>
          <cell r="E32" t="str">
            <v>特別養護老人ホーム多聞荘省エネ改修事業</v>
          </cell>
          <cell r="F32" t="str">
            <v>社会福祉法人天摂会特別養護老人ホーム多聞荘    長島　洋</v>
          </cell>
          <cell r="G32" t="str">
            <v>社会福祉法人天摂会特別養護老人ホーム多聞荘</v>
          </cell>
          <cell r="I32" t="str">
            <v>長島　洋</v>
          </cell>
          <cell r="J32" t="str">
            <v>ダイキンエアテクノ株式会社</v>
          </cell>
          <cell r="K32" t="str">
            <v>技術</v>
          </cell>
          <cell r="M32" t="str">
            <v>平尾　昌宏</v>
          </cell>
          <cell r="N32" t="str">
            <v>700-0951</v>
          </cell>
          <cell r="O32" t="str">
            <v>岡山県岡山市北区田中130-108</v>
          </cell>
          <cell r="P32" t="str">
            <v>masahiro.hirao@grp.daikin.co.jp</v>
          </cell>
          <cell r="Q32" t="str">
            <v>086-245-2591</v>
          </cell>
          <cell r="R32" t="str">
            <v>086-245-2590</v>
          </cell>
          <cell r="S32">
            <v>6000</v>
          </cell>
          <cell r="T32">
            <v>13000</v>
          </cell>
          <cell r="U32">
            <v>6500</v>
          </cell>
          <cell r="V32">
            <v>12500</v>
          </cell>
          <cell r="W32">
            <v>13000</v>
          </cell>
          <cell r="X32">
            <v>25500</v>
          </cell>
          <cell r="Y32">
            <v>4166</v>
          </cell>
          <cell r="Z32">
            <v>4333</v>
          </cell>
          <cell r="AA32">
            <v>8499</v>
          </cell>
          <cell r="AB32">
            <v>186</v>
          </cell>
          <cell r="AC32">
            <v>8685</v>
          </cell>
          <cell r="AD32">
            <v>8685</v>
          </cell>
          <cell r="AE32" t="str">
            <v>23.3</v>
          </cell>
          <cell r="AF32" t="str">
            <v>23.5</v>
          </cell>
          <cell r="AG32" t="str">
            <v>○</v>
          </cell>
        </row>
        <row r="33">
          <cell r="B33" t="str">
            <v>10A-5066</v>
          </cell>
          <cell r="E33" t="str">
            <v>医療法人未来介護老人保健施設古都の森省エネ改修事業</v>
          </cell>
          <cell r="F33" t="str">
            <v>医療法人未来介護老人保健施設古都の森    津田　隆史</v>
          </cell>
          <cell r="G33" t="str">
            <v>医療法人未来介護老人保健施設古都の森</v>
          </cell>
          <cell r="I33" t="str">
            <v>津田　隆史</v>
          </cell>
          <cell r="J33" t="str">
            <v>ダイキンエアテクノ株式会社</v>
          </cell>
          <cell r="K33" t="str">
            <v>技術</v>
          </cell>
          <cell r="M33" t="str">
            <v>平尾　昌宏</v>
          </cell>
          <cell r="N33" t="str">
            <v>700-0951</v>
          </cell>
          <cell r="O33" t="str">
            <v>岡山県岡山市北区田中130-108</v>
          </cell>
          <cell r="P33" t="str">
            <v>masahiro.hirao@grp.daikin.co.jp</v>
          </cell>
          <cell r="Q33" t="str">
            <v>086-245-2591</v>
          </cell>
          <cell r="R33" t="str">
            <v>086-245-2590</v>
          </cell>
          <cell r="S33">
            <v>6500</v>
          </cell>
          <cell r="T33">
            <v>23000</v>
          </cell>
          <cell r="U33">
            <v>21500</v>
          </cell>
          <cell r="V33">
            <v>28000</v>
          </cell>
          <cell r="W33">
            <v>23000</v>
          </cell>
          <cell r="X33">
            <v>51000</v>
          </cell>
          <cell r="Y33">
            <v>9333</v>
          </cell>
          <cell r="Z33">
            <v>7666</v>
          </cell>
          <cell r="AA33">
            <v>16999</v>
          </cell>
          <cell r="AB33">
            <v>373</v>
          </cell>
          <cell r="AC33">
            <v>17372</v>
          </cell>
          <cell r="AD33">
            <v>17372</v>
          </cell>
          <cell r="AE33" t="str">
            <v>23.3</v>
          </cell>
          <cell r="AF33" t="str">
            <v>23.6</v>
          </cell>
          <cell r="AG33" t="str">
            <v>○</v>
          </cell>
          <cell r="AH33" t="str">
            <v>エアコン取付タイプ確認→OK</v>
          </cell>
        </row>
        <row r="34">
          <cell r="B34" t="str">
            <v>10A-5069</v>
          </cell>
          <cell r="C34">
            <v>2</v>
          </cell>
          <cell r="E34" t="str">
            <v>宗像看護専門学校　省エネ改修工事</v>
          </cell>
          <cell r="F34" t="str">
            <v>学校法人水光学院　宗像看護専門学校  理事長  津留　ミネ</v>
          </cell>
          <cell r="G34" t="str">
            <v>学校法人水光学院　宗像看護専門学校</v>
          </cell>
          <cell r="H34" t="str">
            <v>理事長</v>
          </cell>
          <cell r="I34" t="str">
            <v>津留　ミネ</v>
          </cell>
          <cell r="J34" t="str">
            <v>学校法人水光学院　宗像看護専門学校</v>
          </cell>
          <cell r="M34" t="str">
            <v>宮崎</v>
          </cell>
          <cell r="N34" t="str">
            <v>811-3305</v>
          </cell>
          <cell r="O34" t="str">
            <v>福岡県福津市宮司２丁目１１－２０</v>
          </cell>
          <cell r="P34" t="str">
            <v>info@munakatakango.com</v>
          </cell>
          <cell r="Q34" t="str">
            <v>0940-52-5222</v>
          </cell>
          <cell r="R34" t="str">
            <v>0940-52-5005</v>
          </cell>
          <cell r="S34">
            <v>1870</v>
          </cell>
          <cell r="T34">
            <v>11610</v>
          </cell>
          <cell r="U34">
            <v>38190</v>
          </cell>
          <cell r="V34">
            <v>40060</v>
          </cell>
          <cell r="W34">
            <v>11610</v>
          </cell>
          <cell r="X34">
            <v>51670</v>
          </cell>
          <cell r="Y34">
            <v>13353</v>
          </cell>
          <cell r="Z34">
            <v>3870</v>
          </cell>
          <cell r="AA34">
            <v>17223</v>
          </cell>
          <cell r="AB34">
            <v>377</v>
          </cell>
          <cell r="AC34">
            <v>17600</v>
          </cell>
          <cell r="AD34">
            <v>17600</v>
          </cell>
          <cell r="AE34" t="str">
            <v>23.3</v>
          </cell>
          <cell r="AF34" t="str">
            <v>23.8</v>
          </cell>
          <cell r="AG34" t="str">
            <v>○</v>
          </cell>
          <cell r="AH34" t="str">
            <v>「注意物件」</v>
          </cell>
        </row>
        <row r="35">
          <cell r="B35" t="str">
            <v>10A-5070</v>
          </cell>
          <cell r="E35" t="str">
            <v>内幸町ビル省エネ改修工事</v>
          </cell>
          <cell r="F35" t="str">
            <v>日本土地建物株式会社    吉田　卓郎</v>
          </cell>
          <cell r="G35" t="str">
            <v>日本土地建物株式会社</v>
          </cell>
          <cell r="I35" t="str">
            <v>吉田　卓郎</v>
          </cell>
          <cell r="J35" t="str">
            <v>日土地ビルサービス㈱</v>
          </cell>
          <cell r="K35" t="str">
            <v>環境対策室</v>
          </cell>
          <cell r="L35" t="str">
            <v>担当部長</v>
          </cell>
          <cell r="M35" t="str">
            <v>三好　健夫</v>
          </cell>
          <cell r="N35" t="str">
            <v>100-0031</v>
          </cell>
          <cell r="O35" t="str">
            <v>東京都千代田区霞が関1-4-1</v>
          </cell>
          <cell r="P35" t="str">
            <v>miyoshi@nittochi.co.jp</v>
          </cell>
          <cell r="Q35" t="str">
            <v>03-3501-8666</v>
          </cell>
          <cell r="R35" t="str">
            <v>03-3501-5998</v>
          </cell>
          <cell r="S35">
            <v>7326</v>
          </cell>
          <cell r="T35">
            <v>16959</v>
          </cell>
          <cell r="U35">
            <v>16634</v>
          </cell>
          <cell r="V35">
            <v>23960</v>
          </cell>
          <cell r="W35">
            <v>16959</v>
          </cell>
          <cell r="X35">
            <v>40919</v>
          </cell>
          <cell r="Y35">
            <v>7986</v>
          </cell>
          <cell r="Z35">
            <v>5653</v>
          </cell>
          <cell r="AA35">
            <v>13639</v>
          </cell>
          <cell r="AB35">
            <v>300</v>
          </cell>
          <cell r="AC35">
            <v>13939</v>
          </cell>
          <cell r="AD35">
            <v>13939</v>
          </cell>
          <cell r="AE35" t="str">
            <v>23.3</v>
          </cell>
          <cell r="AF35" t="str">
            <v>23.9</v>
          </cell>
          <cell r="AG35" t="str">
            <v>◎</v>
          </cell>
          <cell r="AH35" t="str">
            <v>説費改修その他（誘導灯：100%）
（他にコンセント給湯他、ELV給排水ポンプ他　あり）</v>
          </cell>
        </row>
        <row r="36">
          <cell r="B36" t="str">
            <v>10A-5072</v>
          </cell>
          <cell r="C36">
            <v>1</v>
          </cell>
          <cell r="E36" t="str">
            <v>株式会社　尾形電気工事</v>
          </cell>
          <cell r="F36" t="str">
            <v>株式会社　尾形電気工事    尾形　良治</v>
          </cell>
          <cell r="G36" t="str">
            <v>株式会社　尾形電気工事</v>
          </cell>
          <cell r="I36" t="str">
            <v>尾形　良治</v>
          </cell>
          <cell r="J36" t="str">
            <v>株式会社　尾形電気工事</v>
          </cell>
          <cell r="K36" t="str">
            <v>設計管理課</v>
          </cell>
          <cell r="L36" t="str">
            <v>課長</v>
          </cell>
          <cell r="M36" t="str">
            <v>尾形　勝治</v>
          </cell>
          <cell r="N36" t="str">
            <v>614-8104</v>
          </cell>
          <cell r="O36" t="str">
            <v>京都府八幡市川口東頭28</v>
          </cell>
          <cell r="P36" t="str">
            <v>info@ogatadenki.co.jp</v>
          </cell>
          <cell r="Q36" t="str">
            <v>075-982-8131</v>
          </cell>
          <cell r="R36" t="str">
            <v>075-982-9020</v>
          </cell>
          <cell r="S36">
            <v>5564</v>
          </cell>
          <cell r="T36">
            <v>4899</v>
          </cell>
          <cell r="U36">
            <v>1153</v>
          </cell>
          <cell r="V36">
            <v>6717</v>
          </cell>
          <cell r="W36">
            <v>4899</v>
          </cell>
          <cell r="X36">
            <v>11616</v>
          </cell>
          <cell r="Y36">
            <v>2239</v>
          </cell>
          <cell r="Z36">
            <v>1633</v>
          </cell>
          <cell r="AA36">
            <v>3872</v>
          </cell>
          <cell r="AB36">
            <v>85</v>
          </cell>
          <cell r="AC36">
            <v>3957</v>
          </cell>
          <cell r="AD36">
            <v>4048</v>
          </cell>
          <cell r="AE36" t="str">
            <v>23.2</v>
          </cell>
          <cell r="AF36" t="str">
            <v>23.5</v>
          </cell>
          <cell r="AG36" t="str">
            <v>○</v>
          </cell>
          <cell r="AH36" t="str">
            <v>対象外の倉庫関連工事を除外、減額</v>
          </cell>
        </row>
        <row r="37">
          <cell r="B37" t="str">
            <v>10A-5080</v>
          </cell>
          <cell r="C37">
            <v>5</v>
          </cell>
          <cell r="E37" t="str">
            <v>バンビビル　省エネ改修事業</v>
          </cell>
          <cell r="F37" t="str">
            <v>株式会社バンビ    佐藤　清</v>
          </cell>
          <cell r="G37" t="str">
            <v>株式会社バンビ</v>
          </cell>
          <cell r="I37" t="str">
            <v>佐藤　清</v>
          </cell>
          <cell r="J37" t="str">
            <v>東京ガス株式会社</v>
          </cell>
          <cell r="K37" t="str">
            <v>東部都市ｴﾈﾙｷﾞｰ部</v>
          </cell>
          <cell r="M37" t="str">
            <v>小井沼　照明</v>
          </cell>
          <cell r="N37" t="str">
            <v>116-0003</v>
          </cell>
          <cell r="O37" t="str">
            <v>東京都荒川区南千住3-13-1</v>
          </cell>
          <cell r="P37" t="str">
            <v>t-oinuma22862@tokyo-gas.co.jp</v>
          </cell>
          <cell r="Q37" t="str">
            <v>03-5604-8150</v>
          </cell>
          <cell r="R37" t="str">
            <v>03-5604-8151</v>
          </cell>
          <cell r="S37">
            <v>4780</v>
          </cell>
          <cell r="T37">
            <v>15625</v>
          </cell>
          <cell r="U37">
            <v>12475</v>
          </cell>
          <cell r="V37">
            <v>17255</v>
          </cell>
          <cell r="W37">
            <v>15625</v>
          </cell>
          <cell r="X37">
            <v>32880</v>
          </cell>
          <cell r="Y37">
            <v>5751</v>
          </cell>
          <cell r="Z37">
            <v>5208</v>
          </cell>
          <cell r="AA37">
            <v>10959</v>
          </cell>
          <cell r="AB37">
            <v>0</v>
          </cell>
          <cell r="AC37">
            <v>10959</v>
          </cell>
          <cell r="AD37">
            <v>10959</v>
          </cell>
          <cell r="AE37" t="str">
            <v>23.3</v>
          </cell>
          <cell r="AF37" t="str">
            <v>23.10</v>
          </cell>
          <cell r="AG37" t="str">
            <v>○</v>
          </cell>
        </row>
        <row r="38">
          <cell r="B38" t="str">
            <v>10A-5081</v>
          </cell>
          <cell r="E38" t="str">
            <v>済生会平塚病院　エネルギーサービス事業</v>
          </cell>
          <cell r="F38" t="str">
            <v>JA三井リース株式会社    織田　哲朗</v>
          </cell>
          <cell r="G38" t="str">
            <v>JA三井リース株式会社</v>
          </cell>
          <cell r="I38" t="str">
            <v>織田　哲朗</v>
          </cell>
          <cell r="J38" t="str">
            <v>高砂熱学工業株式会社　横浜支店</v>
          </cell>
          <cell r="K38" t="str">
            <v>ファシリティ・サービス部</v>
          </cell>
          <cell r="L38" t="str">
            <v>部長</v>
          </cell>
          <cell r="M38" t="str">
            <v>村井　敏昭</v>
          </cell>
          <cell r="N38" t="str">
            <v>220-8126</v>
          </cell>
          <cell r="O38" t="str">
            <v>神奈川県横浜市西区みなとみらい2-2-1　横浜ランドマークタワー２６Ｆ</v>
          </cell>
          <cell r="P38" t="str">
            <v>Toshiaki_Murai@tte-net.co.jp</v>
          </cell>
          <cell r="Q38" t="str">
            <v>045-224-1572</v>
          </cell>
          <cell r="R38" t="str">
            <v>045-224-1581</v>
          </cell>
          <cell r="S38">
            <v>1665</v>
          </cell>
          <cell r="T38">
            <v>9300</v>
          </cell>
          <cell r="U38">
            <v>10895</v>
          </cell>
          <cell r="V38">
            <v>12560</v>
          </cell>
          <cell r="W38">
            <v>9300</v>
          </cell>
          <cell r="X38">
            <v>21860</v>
          </cell>
          <cell r="Y38">
            <v>4186</v>
          </cell>
          <cell r="Z38">
            <v>3100</v>
          </cell>
          <cell r="AA38">
            <v>7286</v>
          </cell>
          <cell r="AB38">
            <v>0</v>
          </cell>
          <cell r="AC38">
            <v>7286</v>
          </cell>
          <cell r="AD38">
            <v>7286</v>
          </cell>
          <cell r="AE38" t="str">
            <v>23.3</v>
          </cell>
          <cell r="AF38" t="str">
            <v>23.9</v>
          </cell>
          <cell r="AG38" t="str">
            <v>◎</v>
          </cell>
          <cell r="AH38" t="str">
            <v>設備改修その他（継手断熱＋低圧損トラップ：100%、高輝度誘導灯：88%）</v>
          </cell>
        </row>
        <row r="39">
          <cell r="B39" t="str">
            <v>10A-5083</v>
          </cell>
          <cell r="E39" t="str">
            <v>ジャンボ邑久店省エネ改修推進事業</v>
          </cell>
          <cell r="F39" t="str">
            <v>株式会社リー・ゼネラル    李　清孝</v>
          </cell>
          <cell r="G39" t="str">
            <v>株式会社リー・ゼネラル</v>
          </cell>
          <cell r="I39" t="str">
            <v>李　清孝</v>
          </cell>
          <cell r="J39" t="str">
            <v>東テク株式会社</v>
          </cell>
          <cell r="K39" t="str">
            <v>大阪支店リニューアル部</v>
          </cell>
          <cell r="L39" t="str">
            <v>部長</v>
          </cell>
          <cell r="M39" t="str">
            <v>糸満　睦夫</v>
          </cell>
          <cell r="N39" t="str">
            <v>541-0041</v>
          </cell>
          <cell r="O39" t="str">
            <v>大阪府大阪市中央区北浜3丁目7番12号</v>
          </cell>
          <cell r="P39" t="str">
            <v>itomitsu-m@totech.co.jp</v>
          </cell>
          <cell r="Q39" t="str">
            <v>06-6203-9121</v>
          </cell>
          <cell r="R39" t="str">
            <v>06-6222-6015</v>
          </cell>
          <cell r="S39">
            <v>2360</v>
          </cell>
          <cell r="T39">
            <v>23280</v>
          </cell>
          <cell r="U39">
            <v>15360</v>
          </cell>
          <cell r="V39">
            <v>17720</v>
          </cell>
          <cell r="W39">
            <v>23280</v>
          </cell>
          <cell r="X39">
            <v>41000</v>
          </cell>
          <cell r="Y39">
            <v>5906</v>
          </cell>
          <cell r="Z39">
            <v>7760</v>
          </cell>
          <cell r="AA39">
            <v>13666</v>
          </cell>
          <cell r="AB39">
            <v>300</v>
          </cell>
          <cell r="AC39">
            <v>13966</v>
          </cell>
          <cell r="AD39">
            <v>13966</v>
          </cell>
          <cell r="AE39" t="str">
            <v>23.3</v>
          </cell>
          <cell r="AF39" t="str">
            <v>23.6</v>
          </cell>
          <cell r="AG39" t="str">
            <v>◎</v>
          </cell>
        </row>
        <row r="40">
          <cell r="B40" t="str">
            <v>10A-5084</v>
          </cell>
          <cell r="E40" t="str">
            <v>ミスターマックス本城店　</v>
          </cell>
          <cell r="F40" t="str">
            <v>株式会社ミスターマックス  代表取締役社長  平野　能章</v>
          </cell>
          <cell r="G40" t="str">
            <v>株式会社ミスターマックス</v>
          </cell>
          <cell r="H40" t="str">
            <v>代表取締役社長</v>
          </cell>
          <cell r="I40" t="str">
            <v>平野　能章</v>
          </cell>
          <cell r="J40" t="str">
            <v>株式会社ミスターマックス</v>
          </cell>
          <cell r="K40" t="str">
            <v>開発本部建設部</v>
          </cell>
          <cell r="L40" t="str">
            <v>副部長</v>
          </cell>
          <cell r="M40" t="str">
            <v>岩松　保</v>
          </cell>
          <cell r="N40" t="str">
            <v>812-0064</v>
          </cell>
          <cell r="O40" t="str">
            <v>福岡県福岡市東区松田１－５－７</v>
          </cell>
          <cell r="P40" t="str">
            <v>tiwamatu@mrmax.co.jp</v>
          </cell>
          <cell r="Q40" t="str">
            <v>092-623-1123</v>
          </cell>
          <cell r="R40" t="str">
            <v>092-623-1162</v>
          </cell>
          <cell r="S40">
            <v>11938</v>
          </cell>
          <cell r="T40">
            <v>48438</v>
          </cell>
          <cell r="U40">
            <v>49161</v>
          </cell>
          <cell r="V40">
            <v>61099</v>
          </cell>
          <cell r="W40">
            <v>48438</v>
          </cell>
          <cell r="X40">
            <v>109537</v>
          </cell>
          <cell r="Y40">
            <v>20366</v>
          </cell>
          <cell r="Z40">
            <v>16146</v>
          </cell>
          <cell r="AA40">
            <v>36512</v>
          </cell>
          <cell r="AB40">
            <v>803</v>
          </cell>
          <cell r="AC40">
            <v>37315</v>
          </cell>
          <cell r="AD40">
            <v>37316</v>
          </cell>
          <cell r="AE40" t="str">
            <v>23.3</v>
          </cell>
          <cell r="AF40" t="str">
            <v>23.12</v>
          </cell>
          <cell r="AG40" t="str">
            <v>○</v>
          </cell>
          <cell r="AH40" t="str">
            <v>様式4-2、B，計算ミス修正、減額</v>
          </cell>
        </row>
        <row r="41">
          <cell r="B41" t="str">
            <v>10A-5087</v>
          </cell>
          <cell r="E41" t="str">
            <v>五島育英会ビル　省エネ改修計画</v>
          </cell>
          <cell r="F41" t="str">
            <v>学校法人五島育英会  理事長  山口　裕啓</v>
          </cell>
          <cell r="G41" t="str">
            <v>学校法人五島育英会</v>
          </cell>
          <cell r="H41" t="str">
            <v>理事長</v>
          </cell>
          <cell r="I41" t="str">
            <v>山口　裕啓</v>
          </cell>
          <cell r="J41" t="str">
            <v>学校法人　五島育英会</v>
          </cell>
          <cell r="K41" t="str">
            <v>法人事務局</v>
          </cell>
          <cell r="L41" t="str">
            <v>事業部課長</v>
          </cell>
          <cell r="M41" t="str">
            <v>天井範昭</v>
          </cell>
          <cell r="N41" t="str">
            <v>150-0043</v>
          </cell>
          <cell r="O41" t="str">
            <v>東京都渋谷区道玄坂１－１０－７</v>
          </cell>
          <cell r="P41" t="str">
            <v>n-amai@goto-ikuei.ac.jp</v>
          </cell>
          <cell r="Q41" t="str">
            <v>03-3464-6954</v>
          </cell>
          <cell r="R41" t="str">
            <v>03-3464-6650</v>
          </cell>
          <cell r="S41">
            <v>25856</v>
          </cell>
          <cell r="T41">
            <v>94096</v>
          </cell>
          <cell r="U41">
            <v>126900</v>
          </cell>
          <cell r="V41">
            <v>152756</v>
          </cell>
          <cell r="W41">
            <v>94096</v>
          </cell>
          <cell r="X41">
            <v>246852</v>
          </cell>
          <cell r="Y41">
            <v>50918</v>
          </cell>
          <cell r="Z41">
            <v>25000</v>
          </cell>
          <cell r="AA41">
            <v>50000</v>
          </cell>
          <cell r="AB41">
            <v>1100</v>
          </cell>
          <cell r="AC41">
            <v>51100</v>
          </cell>
          <cell r="AD41">
            <v>51100</v>
          </cell>
          <cell r="AE41" t="str">
            <v>23.3</v>
          </cell>
          <cell r="AF41" t="str">
            <v>23.12</v>
          </cell>
          <cell r="AG41" t="str">
            <v>◎</v>
          </cell>
        </row>
        <row r="42">
          <cell r="B42" t="str">
            <v>10A-5090</v>
          </cell>
          <cell r="E42" t="str">
            <v>小倉興産熊本ビル省エネ改修事業</v>
          </cell>
          <cell r="F42" t="str">
            <v>有限会社ブレイジング・スカイ    三根　健一</v>
          </cell>
          <cell r="G42" t="str">
            <v>有限会社ブレイジング・スカイ</v>
          </cell>
          <cell r="I42" t="str">
            <v>三根　健一</v>
          </cell>
          <cell r="J42" t="str">
            <v>株式会社ﾃﾞｨｰ・ｴｽ・ﾃｯｸ</v>
          </cell>
          <cell r="K42" t="str">
            <v>ｿﾘｭｰｼｮﾝ部</v>
          </cell>
          <cell r="L42" t="str">
            <v>課長</v>
          </cell>
          <cell r="M42" t="str">
            <v>北山　善貴</v>
          </cell>
          <cell r="N42" t="str">
            <v>812-0004</v>
          </cell>
          <cell r="O42" t="str">
            <v>福岡県福岡市博多区榎田２丁目１番１８号</v>
          </cell>
          <cell r="P42" t="str">
            <v>yoshitaka.kitayama@grp.daikin.co.jp</v>
          </cell>
          <cell r="Q42" t="str">
            <v>092-411-9243</v>
          </cell>
          <cell r="R42" t="str">
            <v>092-481-0757</v>
          </cell>
          <cell r="S42">
            <v>1800</v>
          </cell>
          <cell r="T42">
            <v>34160</v>
          </cell>
          <cell r="U42">
            <v>24040</v>
          </cell>
          <cell r="V42">
            <v>25840</v>
          </cell>
          <cell r="W42">
            <v>34160</v>
          </cell>
          <cell r="X42">
            <v>60000</v>
          </cell>
          <cell r="Y42">
            <v>8613</v>
          </cell>
          <cell r="Z42">
            <v>11386</v>
          </cell>
          <cell r="AA42">
            <v>19999</v>
          </cell>
          <cell r="AB42">
            <v>439</v>
          </cell>
          <cell r="AC42">
            <v>20438</v>
          </cell>
          <cell r="AD42">
            <v>20440</v>
          </cell>
          <cell r="AE42" t="str">
            <v>23.3</v>
          </cell>
          <cell r="AF42" t="str">
            <v>23.12</v>
          </cell>
          <cell r="AG42" t="str">
            <v>○</v>
          </cell>
          <cell r="AH42" t="str">
            <v>様式4-1、H、切捨て処理修正、減額</v>
          </cell>
        </row>
        <row r="43">
          <cell r="B43" t="str">
            <v>10A-5096</v>
          </cell>
          <cell r="E43" t="str">
            <v>リスト株式会社横浜東口支店における省エネルギー改修工事</v>
          </cell>
          <cell r="F43" t="str">
            <v>リスト株式会社    北見　尚之</v>
          </cell>
          <cell r="G43" t="str">
            <v>リスト株式会社</v>
          </cell>
          <cell r="I43" t="str">
            <v>北見　尚之</v>
          </cell>
          <cell r="J43" t="str">
            <v>大成設備株式会社</v>
          </cell>
          <cell r="K43" t="str">
            <v>技術本部設計部</v>
          </cell>
          <cell r="L43" t="str">
            <v>担当部長</v>
          </cell>
          <cell r="M43" t="str">
            <v>中野　栄</v>
          </cell>
          <cell r="N43" t="str">
            <v>160-0023</v>
          </cell>
          <cell r="O43" t="str">
            <v>東京都新宿区西新宿3-9-2フジ・エステイト新宿第1ビル5階</v>
          </cell>
          <cell r="P43" t="str">
            <v>sa-nakano@taisei-setsubi.co.jp</v>
          </cell>
          <cell r="Q43" t="str">
            <v>03-5308-7634</v>
          </cell>
          <cell r="R43" t="str">
            <v>03-5308-7650</v>
          </cell>
          <cell r="S43">
            <v>802</v>
          </cell>
          <cell r="T43">
            <v>3655</v>
          </cell>
          <cell r="U43">
            <v>4596</v>
          </cell>
          <cell r="V43">
            <v>5398</v>
          </cell>
          <cell r="W43">
            <v>3655</v>
          </cell>
          <cell r="X43">
            <v>9053</v>
          </cell>
          <cell r="Y43">
            <v>1799</v>
          </cell>
          <cell r="Z43">
            <v>1218</v>
          </cell>
          <cell r="AA43">
            <v>3017</v>
          </cell>
          <cell r="AB43">
            <v>66</v>
          </cell>
          <cell r="AC43">
            <v>3083</v>
          </cell>
          <cell r="AD43">
            <v>3083</v>
          </cell>
          <cell r="AE43" t="str">
            <v>23.3</v>
          </cell>
          <cell r="AF43" t="str">
            <v>23.4</v>
          </cell>
          <cell r="AG43" t="str">
            <v>○</v>
          </cell>
          <cell r="AH43" t="str">
            <v>立面図写真だが計算書があるためOKとする</v>
          </cell>
        </row>
        <row r="44">
          <cell r="B44" t="str">
            <v>10A-5097</v>
          </cell>
          <cell r="C44">
            <v>1</v>
          </cell>
          <cell r="E44" t="str">
            <v>公立穴水総合病院ＥＳＣＯ事業</v>
          </cell>
          <cell r="F44" t="str">
            <v>北国総合リース株式会社  代表取締役社長  金井　行雄</v>
          </cell>
          <cell r="G44" t="str">
            <v>北国総合リース株式会社</v>
          </cell>
          <cell r="H44" t="str">
            <v>代表取締役社長</v>
          </cell>
          <cell r="I44" t="str">
            <v>金井　行雄</v>
          </cell>
          <cell r="J44" t="str">
            <v>高砂熱学工業株式会社</v>
          </cell>
          <cell r="K44" t="str">
            <v>名古屋支店</v>
          </cell>
          <cell r="M44" t="str">
            <v>乗田　一憲</v>
          </cell>
          <cell r="N44" t="str">
            <v>450-6037</v>
          </cell>
          <cell r="O44" t="str">
            <v>愛知県名古屋市中村区名駅１－１－４　JRセントラルタワーズ37F</v>
          </cell>
          <cell r="P44" t="str">
            <v>kazunori_norita@tte-net.co.jp</v>
          </cell>
          <cell r="Q44" t="str">
            <v>052-582-8401</v>
          </cell>
          <cell r="R44" t="str">
            <v>052-581-4155</v>
          </cell>
          <cell r="S44">
            <v>11000</v>
          </cell>
          <cell r="T44">
            <v>23830</v>
          </cell>
          <cell r="U44">
            <v>45440</v>
          </cell>
          <cell r="V44">
            <v>56440</v>
          </cell>
          <cell r="W44">
            <v>23830</v>
          </cell>
          <cell r="X44">
            <v>80270</v>
          </cell>
          <cell r="Y44">
            <v>18813</v>
          </cell>
          <cell r="Z44">
            <v>7943</v>
          </cell>
          <cell r="AA44">
            <v>26756</v>
          </cell>
          <cell r="AB44">
            <v>444</v>
          </cell>
          <cell r="AC44">
            <v>27200</v>
          </cell>
          <cell r="AD44">
            <v>27200</v>
          </cell>
          <cell r="AE44" t="str">
            <v>23.2</v>
          </cell>
          <cell r="AF44" t="str">
            <v>23.4</v>
          </cell>
          <cell r="AG44" t="str">
            <v>◎</v>
          </cell>
        </row>
        <row r="45">
          <cell r="B45" t="str">
            <v>10A-5100</v>
          </cell>
          <cell r="E45" t="str">
            <v>エアマンズビル市ヶ谷省エネ改修工事</v>
          </cell>
          <cell r="F45" t="str">
            <v xml:space="preserve">石原　敬三    </v>
          </cell>
          <cell r="G45" t="str">
            <v>石原　敬三</v>
          </cell>
          <cell r="J45" t="str">
            <v>三井不動産ビルマネジメント株式会社</v>
          </cell>
          <cell r="K45" t="str">
            <v>ﾘﾉﾍﾞｰｼｮﾝ事業部　工事課</v>
          </cell>
          <cell r="M45" t="str">
            <v>平井　昭男</v>
          </cell>
          <cell r="N45" t="str">
            <v>103-0022</v>
          </cell>
          <cell r="O45" t="str">
            <v>東京都中央区日本橋室町3-2-15ＮＢＦ日本橋室町ｾﾝﾀｰﾋﾞﾙ</v>
          </cell>
          <cell r="P45" t="str">
            <v>a-hirai@mfbm.co.jp</v>
          </cell>
          <cell r="Q45" t="str">
            <v>03-6214-1435</v>
          </cell>
          <cell r="R45" t="str">
            <v>03-6214-1461</v>
          </cell>
          <cell r="S45">
            <v>2950</v>
          </cell>
          <cell r="T45">
            <v>16772</v>
          </cell>
          <cell r="U45">
            <v>22278</v>
          </cell>
          <cell r="V45">
            <v>25228</v>
          </cell>
          <cell r="W45">
            <v>16772</v>
          </cell>
          <cell r="X45">
            <v>42000</v>
          </cell>
          <cell r="Y45">
            <v>8409</v>
          </cell>
          <cell r="Z45">
            <v>5590</v>
          </cell>
          <cell r="AA45">
            <v>13999</v>
          </cell>
          <cell r="AB45">
            <v>0</v>
          </cell>
          <cell r="AC45">
            <v>13999</v>
          </cell>
          <cell r="AD45">
            <v>14000</v>
          </cell>
          <cell r="AE45" t="str">
            <v>23.3</v>
          </cell>
          <cell r="AF45" t="str">
            <v>23.12</v>
          </cell>
          <cell r="AG45" t="str">
            <v>○</v>
          </cell>
          <cell r="AH45" t="str">
            <v>様式4-1、H、切捨て処理修正、減額</v>
          </cell>
        </row>
        <row r="46">
          <cell r="B46" t="str">
            <v>10A-5105</v>
          </cell>
          <cell r="E46" t="str">
            <v>社会福祉法人　勝楽堂病院　省エネ改修事業</v>
          </cell>
          <cell r="F46" t="str">
            <v>社会福祉法人　勝楽堂病院    芦田　光則</v>
          </cell>
          <cell r="G46" t="str">
            <v>社会福祉法人　勝楽堂病院</v>
          </cell>
          <cell r="I46" t="str">
            <v>芦田　光則</v>
          </cell>
          <cell r="J46" t="str">
            <v>東京ガス株式会社</v>
          </cell>
          <cell r="K46" t="str">
            <v>公益営業部</v>
          </cell>
          <cell r="M46" t="str">
            <v>滝沢　勝彦</v>
          </cell>
          <cell r="N46" t="str">
            <v>114-8535</v>
          </cell>
          <cell r="O46" t="str">
            <v>東京都北区滝野川5-42</v>
          </cell>
          <cell r="P46" t="str">
            <v>tkatsu@tokyo-gas.co.jp</v>
          </cell>
          <cell r="Q46" t="str">
            <v>03-3918-5746</v>
          </cell>
          <cell r="R46" t="str">
            <v>03-3918-5749</v>
          </cell>
          <cell r="S46">
            <v>8525</v>
          </cell>
          <cell r="T46">
            <v>38651</v>
          </cell>
          <cell r="U46">
            <v>27610</v>
          </cell>
          <cell r="V46">
            <v>36135</v>
          </cell>
          <cell r="W46">
            <v>38651</v>
          </cell>
          <cell r="X46">
            <v>74786</v>
          </cell>
          <cell r="Y46">
            <v>12045</v>
          </cell>
          <cell r="Z46">
            <v>12883</v>
          </cell>
          <cell r="AA46">
            <v>24928</v>
          </cell>
          <cell r="AB46">
            <v>0</v>
          </cell>
          <cell r="AC46">
            <v>24928</v>
          </cell>
          <cell r="AD46">
            <v>24929</v>
          </cell>
          <cell r="AE46" t="str">
            <v>23.3</v>
          </cell>
          <cell r="AF46" t="str">
            <v>23.12</v>
          </cell>
          <cell r="AG46" t="str">
            <v>○</v>
          </cell>
          <cell r="AH46" t="str">
            <v>様式4-1、H、切捨て処理修正、減額</v>
          </cell>
        </row>
        <row r="47">
          <cell r="B47" t="str">
            <v>10A-5106</v>
          </cell>
          <cell r="C47">
            <v>1</v>
          </cell>
          <cell r="E47" t="str">
            <v>社会福祉法人　杏南会　たちばな園　省エネ改修事業</v>
          </cell>
          <cell r="F47" t="str">
            <v>社会福祉法人　杏南会  理事長  井本　泰三朗</v>
          </cell>
          <cell r="G47" t="str">
            <v>社会福祉法人　杏南会</v>
          </cell>
          <cell r="H47" t="str">
            <v>理事長</v>
          </cell>
          <cell r="I47" t="str">
            <v>井本　泰三朗</v>
          </cell>
          <cell r="J47" t="str">
            <v>社会福祉法人　杏南会</v>
          </cell>
          <cell r="K47" t="str">
            <v>たちばな園</v>
          </cell>
          <cell r="L47" t="str">
            <v>事務長</v>
          </cell>
          <cell r="M47" t="str">
            <v>和田　勇紀</v>
          </cell>
          <cell r="N47" t="str">
            <v>519-4325</v>
          </cell>
          <cell r="O47" t="str">
            <v>三重県熊野市有馬町字中曽３４６６番１</v>
          </cell>
          <cell r="P47" t="str">
            <v>tachiba1@lilac.ocn.ne.jp</v>
          </cell>
          <cell r="Q47" t="str">
            <v>0597-89-5565</v>
          </cell>
          <cell r="R47" t="str">
            <v>0597-89-5779</v>
          </cell>
          <cell r="S47">
            <v>9566</v>
          </cell>
          <cell r="T47">
            <v>12860</v>
          </cell>
          <cell r="U47">
            <v>12069</v>
          </cell>
          <cell r="V47">
            <v>21635</v>
          </cell>
          <cell r="W47">
            <v>12860</v>
          </cell>
          <cell r="X47">
            <v>34495</v>
          </cell>
          <cell r="Y47">
            <v>7211</v>
          </cell>
          <cell r="Z47">
            <v>4286</v>
          </cell>
          <cell r="AA47">
            <v>11497</v>
          </cell>
          <cell r="AB47">
            <v>0</v>
          </cell>
          <cell r="AC47">
            <v>11497</v>
          </cell>
          <cell r="AD47">
            <v>11497</v>
          </cell>
          <cell r="AE47" t="str">
            <v>23.2</v>
          </cell>
          <cell r="AF47" t="str">
            <v>23.6</v>
          </cell>
          <cell r="AG47" t="str">
            <v>○</v>
          </cell>
        </row>
        <row r="48">
          <cell r="B48" t="str">
            <v>10A-5112</v>
          </cell>
          <cell r="C48">
            <v>5</v>
          </cell>
          <cell r="E48" t="str">
            <v>葬祭館スペースアデュー　省エネ改修事業</v>
          </cell>
          <cell r="F48" t="str">
            <v>丸喜株式会社    小林　大介</v>
          </cell>
          <cell r="G48" t="str">
            <v>丸喜株式会社</v>
          </cell>
          <cell r="I48" t="str">
            <v>小林　大介</v>
          </cell>
          <cell r="J48" t="str">
            <v>東京ガス株式会社</v>
          </cell>
          <cell r="K48" t="str">
            <v>東部都市ｴﾈﾙｷﾞｰ部</v>
          </cell>
          <cell r="M48" t="str">
            <v>小井沼　照明</v>
          </cell>
          <cell r="N48" t="str">
            <v>116-0003</v>
          </cell>
          <cell r="O48" t="str">
            <v>東京都荒川区南千住3-13-1</v>
          </cell>
          <cell r="P48" t="str">
            <v>t-oinuma22862@tokyo-gas.co.jp</v>
          </cell>
          <cell r="Q48" t="str">
            <v>03-5604-8150</v>
          </cell>
          <cell r="R48" t="str">
            <v>03-5604-8151</v>
          </cell>
          <cell r="S48">
            <v>770</v>
          </cell>
          <cell r="T48">
            <v>17980</v>
          </cell>
          <cell r="U48">
            <v>9480</v>
          </cell>
          <cell r="V48">
            <v>10250</v>
          </cell>
          <cell r="W48">
            <v>17980</v>
          </cell>
          <cell r="X48">
            <v>28230</v>
          </cell>
          <cell r="Y48">
            <v>3416</v>
          </cell>
          <cell r="Z48">
            <v>5993</v>
          </cell>
          <cell r="AA48">
            <v>9409</v>
          </cell>
          <cell r="AB48">
            <v>0</v>
          </cell>
          <cell r="AC48">
            <v>9409</v>
          </cell>
          <cell r="AD48">
            <v>9409</v>
          </cell>
          <cell r="AE48" t="str">
            <v>23.3</v>
          </cell>
          <cell r="AF48" t="str">
            <v>23.10</v>
          </cell>
          <cell r="AG48" t="str">
            <v>○</v>
          </cell>
        </row>
        <row r="49">
          <cell r="B49" t="str">
            <v>10A-5116</v>
          </cell>
          <cell r="C49">
            <v>1</v>
          </cell>
          <cell r="E49" t="str">
            <v>アクティ肥後橋ビル空調改修工事</v>
          </cell>
          <cell r="F49" t="str">
            <v>中央情報システム株式会社    黒岡　伸純</v>
          </cell>
          <cell r="G49" t="str">
            <v>中央情報システム株式会社</v>
          </cell>
          <cell r="I49" t="str">
            <v>黒岡　伸純</v>
          </cell>
          <cell r="J49" t="str">
            <v>アサヒ冷暖株式会社</v>
          </cell>
          <cell r="K49" t="str">
            <v>営業企画部</v>
          </cell>
          <cell r="L49" t="str">
            <v>部長</v>
          </cell>
          <cell r="M49" t="str">
            <v>藤本　大造</v>
          </cell>
          <cell r="N49" t="str">
            <v>551-0001</v>
          </cell>
          <cell r="O49" t="str">
            <v>大阪府大阪市大正区三軒家西3-10-13</v>
          </cell>
          <cell r="P49" t="str">
            <v>raydan@mbox.inet-osaka.or.jp</v>
          </cell>
          <cell r="Q49" t="str">
            <v>06-6554-5321</v>
          </cell>
          <cell r="R49" t="str">
            <v>06-6552-1827</v>
          </cell>
          <cell r="S49">
            <v>690</v>
          </cell>
          <cell r="T49">
            <v>5496</v>
          </cell>
          <cell r="U49">
            <v>4049</v>
          </cell>
          <cell r="V49">
            <v>4739</v>
          </cell>
          <cell r="W49">
            <v>5496</v>
          </cell>
          <cell r="X49">
            <v>10235</v>
          </cell>
          <cell r="Y49">
            <v>1579</v>
          </cell>
          <cell r="Z49">
            <v>1832</v>
          </cell>
          <cell r="AA49">
            <v>3411</v>
          </cell>
          <cell r="AB49">
            <v>0</v>
          </cell>
          <cell r="AC49">
            <v>3411</v>
          </cell>
          <cell r="AD49">
            <v>3412</v>
          </cell>
          <cell r="AE49" t="str">
            <v>23.3</v>
          </cell>
          <cell r="AF49" t="str">
            <v>23.8</v>
          </cell>
          <cell r="AG49" t="str">
            <v>◎</v>
          </cell>
          <cell r="AH49" t="str">
            <v>切捨て処理修正、減額</v>
          </cell>
        </row>
        <row r="50">
          <cell r="B50" t="str">
            <v>10A-5117</v>
          </cell>
          <cell r="E50" t="str">
            <v>共栄工業ＩＫビル　省エネ改修工事</v>
          </cell>
          <cell r="F50" t="str">
            <v>共栄工業株式会社    高橋　良彰</v>
          </cell>
          <cell r="G50" t="str">
            <v>共栄工業株式会社</v>
          </cell>
          <cell r="I50" t="str">
            <v>高橋　良彰</v>
          </cell>
          <cell r="J50" t="str">
            <v>株式会社ビル代行</v>
          </cell>
          <cell r="K50" t="str">
            <v>営業開発部　ＦＭ課</v>
          </cell>
          <cell r="L50" t="str">
            <v>部長代理</v>
          </cell>
          <cell r="M50" t="str">
            <v>彦田　淳一</v>
          </cell>
          <cell r="N50" t="str">
            <v>104-0041</v>
          </cell>
          <cell r="O50" t="str">
            <v>東京都中央区新富2-3-4</v>
          </cell>
          <cell r="P50" t="str">
            <v>j-hikota@birudaiko.co.jp</v>
          </cell>
          <cell r="Q50" t="str">
            <v>03-5540-7929</v>
          </cell>
          <cell r="R50" t="str">
            <v>03-5541-2813</v>
          </cell>
          <cell r="S50">
            <v>4304</v>
          </cell>
          <cell r="T50">
            <v>30726</v>
          </cell>
          <cell r="U50">
            <v>45320</v>
          </cell>
          <cell r="V50">
            <v>49624</v>
          </cell>
          <cell r="W50">
            <v>30726</v>
          </cell>
          <cell r="X50">
            <v>80350</v>
          </cell>
          <cell r="Y50">
            <v>16541</v>
          </cell>
          <cell r="Z50">
            <v>10242</v>
          </cell>
          <cell r="AA50">
            <v>26783</v>
          </cell>
          <cell r="AB50">
            <v>589</v>
          </cell>
          <cell r="AC50">
            <v>27372</v>
          </cell>
          <cell r="AD50">
            <v>27372</v>
          </cell>
          <cell r="AE50" t="str">
            <v>23.3</v>
          </cell>
          <cell r="AF50" t="str">
            <v>23.12</v>
          </cell>
          <cell r="AG50" t="str">
            <v>◎</v>
          </cell>
        </row>
        <row r="51">
          <cell r="B51" t="str">
            <v>10A-5119</v>
          </cell>
          <cell r="E51" t="str">
            <v>社会福祉法人あと会介護老人福祉施設くにくさ苑省エネ改修工事</v>
          </cell>
          <cell r="F51" t="str">
            <v>社会福祉法人あと会介護老人福祉施設くにくさ苑    横山　吉宏</v>
          </cell>
          <cell r="G51" t="str">
            <v>社会福祉法人あと会介護老人福祉施設くにくさ苑</v>
          </cell>
          <cell r="I51" t="str">
            <v>横山　吉宏</v>
          </cell>
          <cell r="J51" t="str">
            <v>ダイキンエアテクノ株式会社中国支店</v>
          </cell>
          <cell r="K51" t="str">
            <v>エンジニアリング部</v>
          </cell>
          <cell r="L51" t="str">
            <v>課長</v>
          </cell>
          <cell r="M51" t="str">
            <v>岩佐  庸之</v>
          </cell>
          <cell r="N51" t="str">
            <v>733-0006</v>
          </cell>
          <cell r="O51" t="str">
            <v>広島県広島市西区三篠北町１－２７</v>
          </cell>
          <cell r="P51" t="str">
            <v>nobuyuki.iwasa@grp.daikin.co.jp</v>
          </cell>
          <cell r="Q51" t="str">
            <v>082-537-0900</v>
          </cell>
          <cell r="R51" t="str">
            <v>082-537-0909</v>
          </cell>
          <cell r="S51">
            <v>4600</v>
          </cell>
          <cell r="T51">
            <v>20600</v>
          </cell>
          <cell r="U51">
            <v>22300</v>
          </cell>
          <cell r="V51">
            <v>26900</v>
          </cell>
          <cell r="W51">
            <v>20600</v>
          </cell>
          <cell r="X51">
            <v>47500</v>
          </cell>
          <cell r="Y51">
            <v>8966</v>
          </cell>
          <cell r="Z51">
            <v>6866</v>
          </cell>
          <cell r="AA51">
            <v>15832</v>
          </cell>
          <cell r="AB51">
            <v>348</v>
          </cell>
          <cell r="AC51">
            <v>16180</v>
          </cell>
          <cell r="AD51">
            <v>16180</v>
          </cell>
          <cell r="AE51" t="str">
            <v>23.3</v>
          </cell>
          <cell r="AF51" t="str">
            <v>24.3</v>
          </cell>
          <cell r="AG51" t="str">
            <v>◎</v>
          </cell>
          <cell r="AH51" t="str">
            <v>エアコン取付タイプ確認→OK</v>
          </cell>
        </row>
        <row r="52">
          <cell r="B52" t="str">
            <v>10A-5121</v>
          </cell>
          <cell r="E52" t="str">
            <v>花園ホーム（新館）空調設備・建物省エネ化工事</v>
          </cell>
          <cell r="F52" t="str">
            <v>社会福祉法人慶明会  理事長  木村　潮音</v>
          </cell>
          <cell r="G52" t="str">
            <v>社会福祉法人慶明会</v>
          </cell>
          <cell r="H52" t="str">
            <v>理事長</v>
          </cell>
          <cell r="I52" t="str">
            <v>木村　潮音</v>
          </cell>
          <cell r="J52" t="str">
            <v>ダイキンエアテクノ株式会社</v>
          </cell>
          <cell r="K52" t="str">
            <v>関西支店　神戸営業所</v>
          </cell>
          <cell r="L52" t="str">
            <v>営業担当</v>
          </cell>
          <cell r="M52" t="str">
            <v>岡橋　賢児</v>
          </cell>
          <cell r="N52" t="str">
            <v>650-0035</v>
          </cell>
          <cell r="O52" t="str">
            <v>兵庫県神戸市中央区浪花町５９番地　神戸朝日ビル１４階</v>
          </cell>
          <cell r="P52" t="str">
            <v>kenji.okahashi@grp.daikin.co.jp</v>
          </cell>
          <cell r="Q52" t="str">
            <v>078-321-1562</v>
          </cell>
          <cell r="R52" t="str">
            <v>078-321-1512</v>
          </cell>
          <cell r="S52">
            <v>6550</v>
          </cell>
          <cell r="T52">
            <v>11985</v>
          </cell>
          <cell r="U52">
            <v>7515</v>
          </cell>
          <cell r="V52">
            <v>14065</v>
          </cell>
          <cell r="W52">
            <v>11985</v>
          </cell>
          <cell r="X52">
            <v>26050</v>
          </cell>
          <cell r="Y52">
            <v>4688</v>
          </cell>
          <cell r="Z52">
            <v>3995</v>
          </cell>
          <cell r="AA52">
            <v>8683</v>
          </cell>
          <cell r="AB52">
            <v>100</v>
          </cell>
          <cell r="AC52">
            <v>8783</v>
          </cell>
          <cell r="AD52">
            <v>8783</v>
          </cell>
          <cell r="AE52" t="str">
            <v>23.3</v>
          </cell>
          <cell r="AF52" t="str">
            <v>23.5</v>
          </cell>
          <cell r="AG52" t="str">
            <v>○</v>
          </cell>
        </row>
        <row r="53">
          <cell r="B53" t="str">
            <v>10A-5123</v>
          </cell>
          <cell r="E53" t="str">
            <v>日本板硝子㈱四日市事業所厚生棟省エネ改修</v>
          </cell>
          <cell r="F53" t="str">
            <v>日本板硝子株式会社四日市事業所  事業所長  坂田　晃羅</v>
          </cell>
          <cell r="G53" t="str">
            <v>日本板硝子株式会社四日市事業所</v>
          </cell>
          <cell r="H53" t="str">
            <v>事業所長</v>
          </cell>
          <cell r="I53" t="str">
            <v>坂田　晃羅</v>
          </cell>
          <cell r="J53" t="str">
            <v>日本板硝子株式会社</v>
          </cell>
          <cell r="K53" t="str">
            <v>四日市事業所生産支援室</v>
          </cell>
          <cell r="L53" t="str">
            <v>室長</v>
          </cell>
          <cell r="M53" t="str">
            <v>高島徹</v>
          </cell>
          <cell r="N53" t="str">
            <v>510-0051</v>
          </cell>
          <cell r="O53" t="str">
            <v>三重県四日市市千歳町２</v>
          </cell>
          <cell r="P53" t="str">
            <v>toru.takashima@nsg.com</v>
          </cell>
          <cell r="Q53" t="str">
            <v>059-352-3115</v>
          </cell>
          <cell r="R53" t="str">
            <v>059-352-5128</v>
          </cell>
          <cell r="S53">
            <v>2158</v>
          </cell>
          <cell r="T53">
            <v>7665</v>
          </cell>
          <cell r="U53">
            <v>2860</v>
          </cell>
          <cell r="V53">
            <v>5018</v>
          </cell>
          <cell r="W53">
            <v>7665</v>
          </cell>
          <cell r="X53">
            <v>12683</v>
          </cell>
          <cell r="Y53">
            <v>1672</v>
          </cell>
          <cell r="Z53">
            <v>2555</v>
          </cell>
          <cell r="AA53">
            <v>4227</v>
          </cell>
          <cell r="AB53">
            <v>0</v>
          </cell>
          <cell r="AC53">
            <v>4227</v>
          </cell>
          <cell r="AD53">
            <v>4228</v>
          </cell>
          <cell r="AE53" t="str">
            <v>23.2</v>
          </cell>
          <cell r="AF53" t="str">
            <v>23.9</v>
          </cell>
          <cell r="AG53" t="str">
            <v>○</v>
          </cell>
          <cell r="AH53" t="str">
            <v>様式4-1、G、切捨て処理修正、減額</v>
          </cell>
        </row>
        <row r="54">
          <cell r="B54" t="str">
            <v>10A-5127</v>
          </cell>
          <cell r="E54" t="str">
            <v>ワカバビル</v>
          </cell>
          <cell r="F54" t="str">
            <v>株式会社コムテックス  取締役社長  渡辺　公美子</v>
          </cell>
          <cell r="G54" t="str">
            <v>株式会社コムテックス</v>
          </cell>
          <cell r="H54" t="str">
            <v>取締役社長</v>
          </cell>
          <cell r="I54" t="str">
            <v>渡辺　公美子</v>
          </cell>
          <cell r="J54" t="str">
            <v>株式会社ディー・エス・テック</v>
          </cell>
          <cell r="K54" t="str">
            <v>ソリューション部</v>
          </cell>
          <cell r="L54" t="str">
            <v>課長</v>
          </cell>
          <cell r="M54" t="str">
            <v>緒方米一</v>
          </cell>
          <cell r="N54" t="str">
            <v>812-0004</v>
          </cell>
          <cell r="O54" t="str">
            <v>福岡県福岡市博多区榎田2丁目1番18号</v>
          </cell>
          <cell r="P54" t="str">
            <v>yoneichi.ogata@grp.daikin.co.jp</v>
          </cell>
          <cell r="Q54" t="str">
            <v>092-411-9243</v>
          </cell>
          <cell r="R54" t="str">
            <v>092-481-0757</v>
          </cell>
          <cell r="S54">
            <v>650</v>
          </cell>
          <cell r="T54">
            <v>4000</v>
          </cell>
          <cell r="U54">
            <v>2950</v>
          </cell>
          <cell r="V54">
            <v>3600</v>
          </cell>
          <cell r="W54">
            <v>4000</v>
          </cell>
          <cell r="X54">
            <v>7600</v>
          </cell>
          <cell r="Y54">
            <v>1200</v>
          </cell>
          <cell r="Z54">
            <v>1333</v>
          </cell>
          <cell r="AA54">
            <v>2533</v>
          </cell>
          <cell r="AB54">
            <v>55</v>
          </cell>
          <cell r="AC54">
            <v>2588</v>
          </cell>
          <cell r="AD54">
            <v>2589</v>
          </cell>
          <cell r="AE54" t="str">
            <v>23.3</v>
          </cell>
          <cell r="AF54" t="str">
            <v>23.6</v>
          </cell>
          <cell r="AG54" t="str">
            <v>○</v>
          </cell>
          <cell r="AH54" t="str">
            <v>様式4-1、J、切捨て処理修正、減額</v>
          </cell>
        </row>
        <row r="55">
          <cell r="B55" t="str">
            <v>10A-5130</v>
          </cell>
          <cell r="E55" t="str">
            <v>堺あけぼの園省エネ改修事業</v>
          </cell>
          <cell r="F55" t="str">
            <v>社会福祉法人堺あけぼの福祉会    但馬　秀樹</v>
          </cell>
          <cell r="G55" t="str">
            <v>社会福祉法人堺あけぼの福祉会</v>
          </cell>
          <cell r="I55" t="str">
            <v>但馬　秀樹</v>
          </cell>
          <cell r="J55" t="str">
            <v>株式会社イーテック</v>
          </cell>
          <cell r="K55" t="str">
            <v>営業</v>
          </cell>
          <cell r="L55" t="str">
            <v>主任</v>
          </cell>
          <cell r="M55" t="str">
            <v>児玉　亜紀</v>
          </cell>
          <cell r="N55" t="str">
            <v>590-0813</v>
          </cell>
          <cell r="O55" t="str">
            <v>大阪府堺市堺区神石市之町4-12</v>
          </cell>
          <cell r="P55" t="str">
            <v>kodama@e-tec-web.co.jp</v>
          </cell>
          <cell r="Q55" t="str">
            <v>072-266-3824</v>
          </cell>
          <cell r="R55" t="str">
            <v>072-266-3826</v>
          </cell>
          <cell r="S55">
            <v>800</v>
          </cell>
          <cell r="T55">
            <v>4751</v>
          </cell>
          <cell r="U55">
            <v>3607</v>
          </cell>
          <cell r="V55">
            <v>4407</v>
          </cell>
          <cell r="W55">
            <v>4751</v>
          </cell>
          <cell r="X55">
            <v>9158</v>
          </cell>
          <cell r="Y55">
            <v>1469</v>
          </cell>
          <cell r="Z55">
            <v>1583</v>
          </cell>
          <cell r="AA55">
            <v>3052</v>
          </cell>
          <cell r="AB55">
            <v>0</v>
          </cell>
          <cell r="AC55">
            <v>3052</v>
          </cell>
          <cell r="AD55">
            <v>3052</v>
          </cell>
          <cell r="AE55" t="str">
            <v>23.2</v>
          </cell>
          <cell r="AF55" t="str">
            <v>23.6</v>
          </cell>
          <cell r="AG55" t="str">
            <v>◎</v>
          </cell>
        </row>
        <row r="56">
          <cell r="B56" t="str">
            <v>10A-5133</v>
          </cell>
          <cell r="E56" t="str">
            <v>豊前サンビレッヂ省エネ改修事業</v>
          </cell>
          <cell r="F56" t="str">
            <v>社会福祉法人保誠会指定介護老人福祉施設豊前サンビレッヂ    宮﨑　政公</v>
          </cell>
          <cell r="G56" t="str">
            <v>社会福祉法人保誠会指定介護老人福祉施設豊前サンビレッヂ</v>
          </cell>
          <cell r="I56" t="str">
            <v>宮﨑　政公</v>
          </cell>
          <cell r="J56" t="str">
            <v>ダイキンエアテクノ株式会社</v>
          </cell>
          <cell r="M56" t="str">
            <v>河越　慶博</v>
          </cell>
          <cell r="N56" t="str">
            <v>803-0803</v>
          </cell>
          <cell r="O56" t="str">
            <v>福岡県北九州市小倉北区許斐町1番地スミックスビル３Ｆ</v>
          </cell>
          <cell r="P56" t="str">
            <v>yoshihiro.kawagoe@grp.daikin.co.jp</v>
          </cell>
          <cell r="Q56" t="str">
            <v>093-592-8866</v>
          </cell>
          <cell r="R56" t="str">
            <v>093-592-8867</v>
          </cell>
          <cell r="S56">
            <v>4500</v>
          </cell>
          <cell r="T56">
            <v>10000</v>
          </cell>
          <cell r="U56">
            <v>12500</v>
          </cell>
          <cell r="V56">
            <v>17000</v>
          </cell>
          <cell r="W56">
            <v>10000</v>
          </cell>
          <cell r="X56">
            <v>27000</v>
          </cell>
          <cell r="Y56">
            <v>5666</v>
          </cell>
          <cell r="Z56">
            <v>3333</v>
          </cell>
          <cell r="AA56">
            <v>8999</v>
          </cell>
          <cell r="AB56">
            <v>0</v>
          </cell>
          <cell r="AC56">
            <v>8999</v>
          </cell>
          <cell r="AD56">
            <v>9000</v>
          </cell>
          <cell r="AE56" t="str">
            <v>23.3</v>
          </cell>
          <cell r="AF56" t="str">
            <v>23.11</v>
          </cell>
          <cell r="AG56" t="str">
            <v>◎</v>
          </cell>
          <cell r="AH56" t="str">
            <v>切り捨て処理、減額</v>
          </cell>
        </row>
        <row r="57">
          <cell r="B57" t="str">
            <v>10A-5134</v>
          </cell>
          <cell r="C57">
            <v>1</v>
          </cell>
          <cell r="E57" t="str">
            <v>管理棟省エネ改修工事</v>
          </cell>
          <cell r="F57" t="str">
            <v>社会福祉法人　淳風福祉会    光宗　泉</v>
          </cell>
          <cell r="G57" t="str">
            <v>社会福祉法人　淳風福祉会</v>
          </cell>
          <cell r="I57" t="str">
            <v>光宗　泉</v>
          </cell>
          <cell r="J57" t="str">
            <v>岡山精電工業株式会社</v>
          </cell>
          <cell r="K57" t="str">
            <v>冷機部</v>
          </cell>
          <cell r="L57" t="str">
            <v>部長</v>
          </cell>
          <cell r="M57" t="str">
            <v>小童谷賢</v>
          </cell>
          <cell r="N57" t="str">
            <v>703-8233</v>
          </cell>
          <cell r="O57" t="str">
            <v>岡山県岡山市中区高屋162</v>
          </cell>
          <cell r="P57" t="str">
            <v>reiki@okasei-kk.co.jp</v>
          </cell>
          <cell r="Q57" t="str">
            <v>086-272-5241</v>
          </cell>
          <cell r="R57" t="str">
            <v>086-273-6588</v>
          </cell>
          <cell r="S57">
            <v>3372</v>
          </cell>
          <cell r="T57">
            <v>6024</v>
          </cell>
          <cell r="U57">
            <v>3316</v>
          </cell>
          <cell r="V57">
            <v>6688</v>
          </cell>
          <cell r="W57">
            <v>6024</v>
          </cell>
          <cell r="X57">
            <v>12712</v>
          </cell>
          <cell r="Y57">
            <v>2229</v>
          </cell>
          <cell r="Z57">
            <v>2008</v>
          </cell>
          <cell r="AA57">
            <v>4237</v>
          </cell>
          <cell r="AB57">
            <v>0</v>
          </cell>
          <cell r="AC57">
            <v>4237</v>
          </cell>
          <cell r="AD57">
            <v>4237</v>
          </cell>
          <cell r="AE57" t="str">
            <v>23.3</v>
          </cell>
          <cell r="AF57" t="str">
            <v>23.7</v>
          </cell>
          <cell r="AG57" t="str">
            <v>○</v>
          </cell>
        </row>
        <row r="58">
          <cell r="B58" t="str">
            <v>10A-5135</v>
          </cell>
          <cell r="C58">
            <v>5</v>
          </cell>
          <cell r="E58" t="str">
            <v>中橋産業株式会社本社空調設備省エネ改修工事（２・３・５階）</v>
          </cell>
          <cell r="F58" t="str">
            <v>中橋産業株式会社  代表取締役  中橋　孝彦</v>
          </cell>
          <cell r="G58" t="str">
            <v>中橋産業株式会社</v>
          </cell>
          <cell r="H58" t="str">
            <v>代表取締役</v>
          </cell>
          <cell r="I58" t="str">
            <v>中橋　孝彦</v>
          </cell>
          <cell r="J58" t="str">
            <v>中橋産業株式会社</v>
          </cell>
          <cell r="K58" t="str">
            <v>本店営業部</v>
          </cell>
          <cell r="L58" t="str">
            <v>部長</v>
          </cell>
          <cell r="M58" t="str">
            <v>中橋伸介</v>
          </cell>
          <cell r="N58" t="str">
            <v>762-0061</v>
          </cell>
          <cell r="O58" t="str">
            <v>香川県坂出市坂出町北谷３１４番地</v>
          </cell>
          <cell r="P58" t="str">
            <v>mail@nakahashi-corp.com</v>
          </cell>
          <cell r="Q58" t="str">
            <v>0877-46-1201</v>
          </cell>
          <cell r="R58" t="str">
            <v>0877-44-4424</v>
          </cell>
          <cell r="S58">
            <v>2032</v>
          </cell>
          <cell r="T58">
            <v>7920</v>
          </cell>
          <cell r="U58">
            <v>1486</v>
          </cell>
          <cell r="V58">
            <v>3518</v>
          </cell>
          <cell r="W58">
            <v>7920</v>
          </cell>
          <cell r="X58">
            <v>11438</v>
          </cell>
          <cell r="Y58">
            <v>1172</v>
          </cell>
          <cell r="Z58">
            <v>2640</v>
          </cell>
          <cell r="AA58">
            <v>3812</v>
          </cell>
          <cell r="AB58">
            <v>80</v>
          </cell>
          <cell r="AC58">
            <v>3892</v>
          </cell>
          <cell r="AD58">
            <v>3892</v>
          </cell>
          <cell r="AE58" t="str">
            <v>23.3</v>
          </cell>
          <cell r="AF58" t="str">
            <v>23.5</v>
          </cell>
          <cell r="AG58" t="str">
            <v>○</v>
          </cell>
        </row>
        <row r="59">
          <cell r="B59" t="str">
            <v>10A-5137</v>
          </cell>
          <cell r="E59" t="str">
            <v>医療法人社団伊純会　老人保健施設スカイ省エネ改修工事</v>
          </cell>
          <cell r="F59" t="str">
            <v>医療法人社団　伊純会    鈴木　元久</v>
          </cell>
          <cell r="G59" t="str">
            <v>医療法人社団　伊純会</v>
          </cell>
          <cell r="I59" t="str">
            <v>鈴木　元久</v>
          </cell>
          <cell r="J59" t="str">
            <v>株式会社東電ホームサービス</v>
          </cell>
          <cell r="K59" t="str">
            <v>ソリューションエイギョウブ</v>
          </cell>
          <cell r="L59" t="str">
            <v>ブチョウダイリ</v>
          </cell>
          <cell r="M59" t="str">
            <v>後藤　一夫</v>
          </cell>
          <cell r="N59" t="str">
            <v>105-0003</v>
          </cell>
          <cell r="O59" t="str">
            <v>東京都港区西新橋1-1-15</v>
          </cell>
          <cell r="P59" t="str">
            <v>k-goto@kths.co.jp</v>
          </cell>
          <cell r="Q59" t="str">
            <v>03-6372-6198</v>
          </cell>
          <cell r="R59" t="str">
            <v>03-6372-6190</v>
          </cell>
          <cell r="S59">
            <v>2802</v>
          </cell>
          <cell r="T59">
            <v>24512</v>
          </cell>
          <cell r="U59">
            <v>31264</v>
          </cell>
          <cell r="V59">
            <v>34066</v>
          </cell>
          <cell r="W59">
            <v>24512</v>
          </cell>
          <cell r="X59">
            <v>58578</v>
          </cell>
          <cell r="Y59">
            <v>11355</v>
          </cell>
          <cell r="Z59">
            <v>8170</v>
          </cell>
          <cell r="AA59">
            <v>19525</v>
          </cell>
          <cell r="AB59">
            <v>0</v>
          </cell>
          <cell r="AC59">
            <v>19525</v>
          </cell>
          <cell r="AD59">
            <v>19525</v>
          </cell>
          <cell r="AE59" t="str">
            <v>23.3</v>
          </cell>
          <cell r="AF59" t="str">
            <v>23.8</v>
          </cell>
          <cell r="AG59" t="str">
            <v>○</v>
          </cell>
        </row>
        <row r="60">
          <cell r="B60" t="str">
            <v>10A-5140</v>
          </cell>
          <cell r="E60" t="str">
            <v>せんどう一宮店省エネルギー改修工事</v>
          </cell>
          <cell r="F60" t="str">
            <v>株式会社せんどう    木口　誠一</v>
          </cell>
          <cell r="G60" t="str">
            <v>株式会社せんどう</v>
          </cell>
          <cell r="I60" t="str">
            <v>木口　誠一</v>
          </cell>
          <cell r="J60" t="str">
            <v>株式会社カワゴエデンキ</v>
          </cell>
          <cell r="M60" t="str">
            <v>川越　富夫</v>
          </cell>
          <cell r="N60" t="str">
            <v>290-0063</v>
          </cell>
          <cell r="O60" t="str">
            <v>千葉県市原市旭五所2-1</v>
          </cell>
          <cell r="P60" t="str">
            <v>kawagoe.dk@mbc.nifty.com</v>
          </cell>
          <cell r="Q60" t="str">
            <v>0436-41-7606</v>
          </cell>
          <cell r="R60" t="str">
            <v>0436-42-9096</v>
          </cell>
          <cell r="S60">
            <v>548</v>
          </cell>
          <cell r="T60">
            <v>13527</v>
          </cell>
          <cell r="U60">
            <v>10372</v>
          </cell>
          <cell r="V60">
            <v>10920</v>
          </cell>
          <cell r="W60">
            <v>13527</v>
          </cell>
          <cell r="X60">
            <v>24447</v>
          </cell>
          <cell r="Y60">
            <v>3640</v>
          </cell>
          <cell r="Z60">
            <v>4509</v>
          </cell>
          <cell r="AA60">
            <v>8149</v>
          </cell>
          <cell r="AB60">
            <v>0</v>
          </cell>
          <cell r="AC60">
            <v>8149</v>
          </cell>
          <cell r="AD60">
            <v>8148</v>
          </cell>
          <cell r="AE60" t="str">
            <v>23.3</v>
          </cell>
          <cell r="AF60" t="str">
            <v>23.6</v>
          </cell>
          <cell r="AG60" t="str">
            <v>○</v>
          </cell>
          <cell r="AH60" t="str">
            <v>様式4-2小計、B、修正、増額</v>
          </cell>
        </row>
        <row r="61">
          <cell r="B61" t="str">
            <v>10A-5141</v>
          </cell>
          <cell r="E61" t="str">
            <v>武庫之荘ホール　建物、空調設備　省エネ化工事</v>
          </cell>
          <cell r="F61" t="str">
            <v>社会福祉法人　長生福祉会　武庫之荘ホール    御前　聡</v>
          </cell>
          <cell r="G61" t="str">
            <v>社会福祉法人　長生福祉会　武庫之荘ホール</v>
          </cell>
          <cell r="I61" t="str">
            <v>御前　聡</v>
          </cell>
          <cell r="J61" t="str">
            <v>ダイキンエアテクノ株式会社</v>
          </cell>
          <cell r="K61" t="str">
            <v>関西支店　神戸営業所</v>
          </cell>
          <cell r="L61" t="str">
            <v>課長</v>
          </cell>
          <cell r="M61" t="str">
            <v>中山　繁</v>
          </cell>
          <cell r="N61" t="str">
            <v>650-0035</v>
          </cell>
          <cell r="O61" t="str">
            <v>兵庫県神戸市中央区浪花町59番地　神戸朝日ビル１４F</v>
          </cell>
          <cell r="P61" t="str">
            <v>shigeru1.nakayama@grp.daikin.co.jp</v>
          </cell>
          <cell r="Q61" t="str">
            <v>078-321-1562</v>
          </cell>
          <cell r="R61" t="str">
            <v>078-321-1512</v>
          </cell>
          <cell r="S61">
            <v>10000</v>
          </cell>
          <cell r="T61">
            <v>47270</v>
          </cell>
          <cell r="U61">
            <v>21870</v>
          </cell>
          <cell r="V61">
            <v>31870</v>
          </cell>
          <cell r="W61">
            <v>47270</v>
          </cell>
          <cell r="X61">
            <v>79140</v>
          </cell>
          <cell r="Y61">
            <v>10623</v>
          </cell>
          <cell r="Z61">
            <v>15756</v>
          </cell>
          <cell r="AA61">
            <v>26379</v>
          </cell>
          <cell r="AB61">
            <v>580</v>
          </cell>
          <cell r="AC61">
            <v>26959</v>
          </cell>
          <cell r="AD61">
            <v>26959</v>
          </cell>
          <cell r="AE61" t="str">
            <v>23.3</v>
          </cell>
          <cell r="AF61" t="str">
            <v>24.3</v>
          </cell>
          <cell r="AG61" t="str">
            <v>○</v>
          </cell>
        </row>
        <row r="62">
          <cell r="B62" t="str">
            <v>10A-5148</v>
          </cell>
          <cell r="E62" t="str">
            <v>王将五苑住之江店省エネ改修事業</v>
          </cell>
          <cell r="F62" t="str">
            <v>株式会社かわべフードサービス    川辺　清</v>
          </cell>
          <cell r="G62" t="str">
            <v>株式会社かわべフードサービス</v>
          </cell>
          <cell r="I62" t="str">
            <v>川辺　清</v>
          </cell>
          <cell r="J62" t="str">
            <v>株式会社スイタエヤコンセンター</v>
          </cell>
          <cell r="K62" t="str">
            <v>営業</v>
          </cell>
          <cell r="L62" t="str">
            <v>代表取締役</v>
          </cell>
          <cell r="M62" t="str">
            <v>下山正樹</v>
          </cell>
          <cell r="N62" t="str">
            <v>567-0835</v>
          </cell>
          <cell r="O62" t="str">
            <v>大阪府茨木市新堂１丁目5-11</v>
          </cell>
          <cell r="P62" t="str">
            <v>masaki@suita-aircon.com</v>
          </cell>
          <cell r="Q62" t="str">
            <v>072-638-4466</v>
          </cell>
          <cell r="R62" t="str">
            <v>072-638-6442</v>
          </cell>
          <cell r="S62">
            <v>410</v>
          </cell>
          <cell r="T62">
            <v>6117</v>
          </cell>
          <cell r="U62">
            <v>5773</v>
          </cell>
          <cell r="V62">
            <v>6183</v>
          </cell>
          <cell r="W62">
            <v>6117</v>
          </cell>
          <cell r="X62">
            <v>12300</v>
          </cell>
          <cell r="Y62">
            <v>2061</v>
          </cell>
          <cell r="Z62">
            <v>2039</v>
          </cell>
          <cell r="AA62">
            <v>4100</v>
          </cell>
          <cell r="AB62">
            <v>0</v>
          </cell>
          <cell r="AC62">
            <v>4100</v>
          </cell>
          <cell r="AD62">
            <v>4100</v>
          </cell>
          <cell r="AE62" t="str">
            <v>23.3</v>
          </cell>
          <cell r="AF62" t="str">
            <v>23.12</v>
          </cell>
          <cell r="AG62" t="str">
            <v>○</v>
          </cell>
        </row>
        <row r="63">
          <cell r="B63" t="str">
            <v>10A-5149</v>
          </cell>
          <cell r="E63" t="str">
            <v>空調・給湯・照明・屋上防水改修工事に伴う省エネルギー事業</v>
          </cell>
          <cell r="F63" t="str">
            <v>社会福祉法人緑風会    清川　とし子</v>
          </cell>
          <cell r="G63" t="str">
            <v>社会福祉法人緑風会</v>
          </cell>
          <cell r="I63" t="str">
            <v>清川　とし子</v>
          </cell>
          <cell r="J63" t="str">
            <v>株式会社洸陽電機</v>
          </cell>
          <cell r="K63" t="str">
            <v>ESCO事業部</v>
          </cell>
          <cell r="L63" t="str">
            <v>課長</v>
          </cell>
          <cell r="M63" t="str">
            <v>三木　俊治</v>
          </cell>
          <cell r="N63" t="str">
            <v>658-0041</v>
          </cell>
          <cell r="O63" t="str">
            <v>兵庫県神戸市東灘区住吉南町1丁目3番7号</v>
          </cell>
          <cell r="P63" t="str">
            <v>miki@koyoelec.com</v>
          </cell>
          <cell r="Q63" t="str">
            <v>078-851-8819</v>
          </cell>
          <cell r="R63" t="str">
            <v>078-851-8829</v>
          </cell>
          <cell r="S63">
            <v>18000</v>
          </cell>
          <cell r="T63">
            <v>42000</v>
          </cell>
          <cell r="U63">
            <v>28000</v>
          </cell>
          <cell r="V63">
            <v>46000</v>
          </cell>
          <cell r="W63">
            <v>42000</v>
          </cell>
          <cell r="X63">
            <v>88000</v>
          </cell>
          <cell r="Y63">
            <v>15333</v>
          </cell>
          <cell r="Z63">
            <v>14000</v>
          </cell>
          <cell r="AA63">
            <v>29333</v>
          </cell>
          <cell r="AB63">
            <v>0</v>
          </cell>
          <cell r="AC63">
            <v>29333</v>
          </cell>
          <cell r="AD63">
            <v>29332</v>
          </cell>
          <cell r="AE63" t="str">
            <v>23.3</v>
          </cell>
          <cell r="AF63" t="str">
            <v>23.7</v>
          </cell>
          <cell r="AG63" t="str">
            <v>○</v>
          </cell>
          <cell r="AH63" t="str">
            <v>改修割合33.6％→４０．３％
様式４－１、GH修正、増額</v>
          </cell>
        </row>
        <row r="64">
          <cell r="B64" t="str">
            <v>10A-5151</v>
          </cell>
          <cell r="E64" t="str">
            <v>社会福祉法人 和敬会 まどかの郷省エネ改修事業</v>
          </cell>
          <cell r="F64" t="str">
            <v>社会福祉法人 和敬会  理事長  太田　一平</v>
          </cell>
          <cell r="G64" t="str">
            <v>社会福祉法人 和敬会</v>
          </cell>
          <cell r="H64" t="str">
            <v>理事長</v>
          </cell>
          <cell r="I64" t="str">
            <v>太田　一平</v>
          </cell>
          <cell r="J64" t="str">
            <v>(株)中部技術サービス</v>
          </cell>
          <cell r="K64" t="str">
            <v>営業部技術開発課</v>
          </cell>
          <cell r="L64" t="str">
            <v>マネージャー</v>
          </cell>
          <cell r="M64" t="str">
            <v>山口源一郎</v>
          </cell>
          <cell r="N64" t="str">
            <v>441-8077</v>
          </cell>
          <cell r="O64" t="str">
            <v>愛知県豊橋市神野新田町字トノ割２８</v>
          </cell>
          <cell r="P64" t="str">
            <v>gy05231@sala.jp</v>
          </cell>
          <cell r="Q64" t="str">
            <v>0532-32-9991</v>
          </cell>
          <cell r="R64" t="str">
            <v>0532-32-9990</v>
          </cell>
          <cell r="S64">
            <v>8249</v>
          </cell>
          <cell r="T64">
            <v>23384</v>
          </cell>
          <cell r="U64">
            <v>16620</v>
          </cell>
          <cell r="V64">
            <v>24869</v>
          </cell>
          <cell r="W64">
            <v>23384</v>
          </cell>
          <cell r="X64">
            <v>48253</v>
          </cell>
          <cell r="Y64">
            <v>8289</v>
          </cell>
          <cell r="Z64">
            <v>7794</v>
          </cell>
          <cell r="AA64">
            <v>16083</v>
          </cell>
          <cell r="AB64">
            <v>353</v>
          </cell>
          <cell r="AC64">
            <v>16436</v>
          </cell>
          <cell r="AD64">
            <v>16436</v>
          </cell>
          <cell r="AE64" t="str">
            <v>23.3</v>
          </cell>
          <cell r="AF64" t="str">
            <v>23.12</v>
          </cell>
          <cell r="AG64" t="str">
            <v>○</v>
          </cell>
        </row>
        <row r="65">
          <cell r="B65" t="str">
            <v>10A-5155</v>
          </cell>
          <cell r="E65" t="str">
            <v>パックスビル空調設備更新工事</v>
          </cell>
          <cell r="F65" t="str">
            <v>昭和パックス株式会社    河野　弘征</v>
          </cell>
          <cell r="G65" t="str">
            <v>昭和パックス株式会社</v>
          </cell>
          <cell r="I65" t="str">
            <v>河野　弘征</v>
          </cell>
          <cell r="J65" t="str">
            <v>ダイキンエアテクノ㈱</v>
          </cell>
          <cell r="K65" t="str">
            <v>ビルシステム営業部</v>
          </cell>
          <cell r="M65" t="str">
            <v>橋本　省吾</v>
          </cell>
          <cell r="N65" t="str">
            <v>130-0026</v>
          </cell>
          <cell r="O65" t="str">
            <v>東京都墨田区両国２－１０－８</v>
          </cell>
          <cell r="P65" t="str">
            <v>shougo.hashimoto@grp.daikin.co.jp</v>
          </cell>
          <cell r="Q65" t="str">
            <v>03-5624-6126</v>
          </cell>
          <cell r="R65" t="str">
            <v>03-5624-6127</v>
          </cell>
          <cell r="S65">
            <v>5039</v>
          </cell>
          <cell r="T65">
            <v>24022</v>
          </cell>
          <cell r="U65">
            <v>45589</v>
          </cell>
          <cell r="V65">
            <v>50628</v>
          </cell>
          <cell r="W65">
            <v>24022</v>
          </cell>
          <cell r="X65">
            <v>74650</v>
          </cell>
          <cell r="Y65">
            <v>16876</v>
          </cell>
          <cell r="Z65">
            <v>8007</v>
          </cell>
          <cell r="AA65">
            <v>24883</v>
          </cell>
          <cell r="AB65">
            <v>547</v>
          </cell>
          <cell r="AC65">
            <v>25430</v>
          </cell>
          <cell r="AD65">
            <v>25431</v>
          </cell>
          <cell r="AE65" t="str">
            <v>23.3</v>
          </cell>
          <cell r="AF65" t="str">
            <v>23.6</v>
          </cell>
          <cell r="AG65" t="str">
            <v>◎</v>
          </cell>
          <cell r="AH65" t="str">
            <v>工期確認→OK
切り捨て処理、減額</v>
          </cell>
        </row>
        <row r="66">
          <cell r="B66" t="str">
            <v>10A-5156</v>
          </cell>
          <cell r="E66" t="str">
            <v>医療福祉法人ふらて会　介護老人保健施設やすらぎ</v>
          </cell>
          <cell r="F66" t="str">
            <v>医療法人ふらて会  理事長  西野　憲史</v>
          </cell>
          <cell r="G66" t="str">
            <v>医療法人ふらて会</v>
          </cell>
          <cell r="H66" t="str">
            <v>理事長</v>
          </cell>
          <cell r="I66" t="str">
            <v>西野　憲史</v>
          </cell>
          <cell r="J66" t="str">
            <v>ダイキンエアテクノ株式会社</v>
          </cell>
          <cell r="K66" t="str">
            <v>九州支店　北九州営業所　技術グループ</v>
          </cell>
          <cell r="M66" t="str">
            <v>河越　慶博</v>
          </cell>
          <cell r="N66" t="str">
            <v>803-0803</v>
          </cell>
          <cell r="O66" t="str">
            <v>福岡県北九州市小倉北区許斐町1番地スミックスビル3階</v>
          </cell>
          <cell r="P66" t="str">
            <v>yoshihiro.kawagoe@grp.daikin.co.jp</v>
          </cell>
          <cell r="Q66" t="str">
            <v>093-592-5910</v>
          </cell>
          <cell r="R66" t="str">
            <v>093-592-8868</v>
          </cell>
          <cell r="S66">
            <v>9000</v>
          </cell>
          <cell r="T66">
            <v>30600</v>
          </cell>
          <cell r="U66">
            <v>18900</v>
          </cell>
          <cell r="V66">
            <v>27900</v>
          </cell>
          <cell r="W66">
            <v>30600</v>
          </cell>
          <cell r="X66">
            <v>58500</v>
          </cell>
          <cell r="Y66">
            <v>9300</v>
          </cell>
          <cell r="Z66">
            <v>10200</v>
          </cell>
          <cell r="AA66">
            <v>19500</v>
          </cell>
          <cell r="AB66">
            <v>0</v>
          </cell>
          <cell r="AC66">
            <v>19500</v>
          </cell>
          <cell r="AD66">
            <v>19500</v>
          </cell>
          <cell r="AE66" t="str">
            <v>23.3</v>
          </cell>
          <cell r="AF66" t="str">
            <v>23.9</v>
          </cell>
          <cell r="AG66" t="str">
            <v>○</v>
          </cell>
        </row>
        <row r="67">
          <cell r="B67" t="str">
            <v>10A-5159</v>
          </cell>
          <cell r="E67" t="str">
            <v>ＴＳＵＴＡＹＡ三吉店</v>
          </cell>
          <cell r="F67" t="str">
            <v>株式会社モラブス    濱田　宏志</v>
          </cell>
          <cell r="G67" t="str">
            <v>株式会社モラブス</v>
          </cell>
          <cell r="I67" t="str">
            <v>濱田　宏志</v>
          </cell>
          <cell r="J67" t="str">
            <v>ダイキンエアテクノ株式会社</v>
          </cell>
          <cell r="K67" t="str">
            <v>第一営業部　第二課</v>
          </cell>
          <cell r="M67" t="str">
            <v>関根　明</v>
          </cell>
          <cell r="N67" t="str">
            <v>130-0026</v>
          </cell>
          <cell r="O67" t="str">
            <v>東京都墨田区両国2-10-8　住友不動産両国ビル</v>
          </cell>
          <cell r="P67" t="str">
            <v>akira.sekine@grp.daikin.co.jp</v>
          </cell>
          <cell r="Q67" t="str">
            <v>03-5624-6120</v>
          </cell>
          <cell r="R67" t="str">
            <v>03-5624-6121</v>
          </cell>
          <cell r="S67">
            <v>3300</v>
          </cell>
          <cell r="T67">
            <v>7203</v>
          </cell>
          <cell r="U67">
            <v>6997</v>
          </cell>
          <cell r="V67">
            <v>10297</v>
          </cell>
          <cell r="W67">
            <v>7203</v>
          </cell>
          <cell r="X67">
            <v>17500</v>
          </cell>
          <cell r="Y67">
            <v>3432</v>
          </cell>
          <cell r="Z67">
            <v>2401</v>
          </cell>
          <cell r="AA67">
            <v>5833</v>
          </cell>
          <cell r="AB67">
            <v>0</v>
          </cell>
          <cell r="AC67">
            <v>5833</v>
          </cell>
          <cell r="AD67">
            <v>5833</v>
          </cell>
          <cell r="AE67" t="str">
            <v>23.3</v>
          </cell>
          <cell r="AF67" t="str">
            <v>23.4</v>
          </cell>
          <cell r="AG67" t="str">
            <v>○</v>
          </cell>
          <cell r="AH67" t="str">
            <v>全体改修として審査</v>
          </cell>
        </row>
        <row r="68">
          <cell r="B68" t="str">
            <v>10A-5161</v>
          </cell>
          <cell r="E68" t="str">
            <v>日本橋コアビル 1～6階空調設備更新工事</v>
          </cell>
          <cell r="F68" t="str">
            <v>三丸興業株式会社    渡邊　俊郎</v>
          </cell>
          <cell r="G68" t="str">
            <v>三丸興業株式会社</v>
          </cell>
          <cell r="I68" t="str">
            <v>渡邊　俊郎</v>
          </cell>
          <cell r="J68" t="str">
            <v>ダイキンエアテクノ㈱</v>
          </cell>
          <cell r="K68" t="str">
            <v>ビルシステム営業部</v>
          </cell>
          <cell r="M68" t="str">
            <v>橋本　省吾</v>
          </cell>
          <cell r="N68" t="str">
            <v>130-0026</v>
          </cell>
          <cell r="O68" t="str">
            <v>東京都墨田区両国２－１０－８</v>
          </cell>
          <cell r="P68" t="str">
            <v>shougo.hashimoto@grp.daikin.co.jp</v>
          </cell>
          <cell r="Q68" t="str">
            <v>03-5624-6126</v>
          </cell>
          <cell r="R68" t="str">
            <v>03-5624-6127</v>
          </cell>
          <cell r="S68">
            <v>4280</v>
          </cell>
          <cell r="T68">
            <v>31602</v>
          </cell>
          <cell r="U68">
            <v>34006</v>
          </cell>
          <cell r="V68">
            <v>38286</v>
          </cell>
          <cell r="W68">
            <v>31602</v>
          </cell>
          <cell r="X68">
            <v>69888</v>
          </cell>
          <cell r="Y68">
            <v>12762</v>
          </cell>
          <cell r="Z68">
            <v>10534</v>
          </cell>
          <cell r="AA68">
            <v>23296</v>
          </cell>
          <cell r="AB68">
            <v>512</v>
          </cell>
          <cell r="AC68">
            <v>23808</v>
          </cell>
          <cell r="AD68">
            <v>23809</v>
          </cell>
          <cell r="AE68" t="str">
            <v>23.3</v>
          </cell>
          <cell r="AF68" t="str">
            <v>23.6</v>
          </cell>
          <cell r="AG68" t="str">
            <v>◎</v>
          </cell>
          <cell r="AH68" t="str">
            <v>工期確認→OK
切り捨て処理、減額</v>
          </cell>
        </row>
        <row r="69">
          <cell r="B69" t="str">
            <v>10A-5162</v>
          </cell>
          <cell r="C69">
            <v>1</v>
          </cell>
          <cell r="E69" t="str">
            <v>特別養護老人ﾎｰﾑ　ｽｳｨｰﾄﾊｰﾄﾎｰﾑ　改修工事</v>
          </cell>
          <cell r="F69" t="str">
            <v>社会福祉法人ザ・ハートクラブ    武政　茂子</v>
          </cell>
          <cell r="G69" t="str">
            <v>社会福祉法人ザ・ハートクラブ</v>
          </cell>
          <cell r="I69" t="str">
            <v>武政　茂子</v>
          </cell>
          <cell r="J69" t="str">
            <v>ｼｽﾃﾑ空調㈱</v>
          </cell>
          <cell r="K69" t="str">
            <v>営業部</v>
          </cell>
          <cell r="L69" t="str">
            <v>代表取締役</v>
          </cell>
          <cell r="M69" t="str">
            <v>河崎　崇</v>
          </cell>
          <cell r="N69" t="str">
            <v>781-5106</v>
          </cell>
          <cell r="O69" t="str">
            <v>高知県高知市介良乙822-6</v>
          </cell>
          <cell r="P69" t="str">
            <v>systemac@alpha.ocn.ne.jp</v>
          </cell>
          <cell r="Q69" t="str">
            <v>088-860-1881</v>
          </cell>
          <cell r="R69" t="str">
            <v>088-860-2356</v>
          </cell>
          <cell r="S69">
            <v>1330</v>
          </cell>
          <cell r="T69">
            <v>14894</v>
          </cell>
          <cell r="U69">
            <v>4776</v>
          </cell>
          <cell r="V69">
            <v>6106</v>
          </cell>
          <cell r="W69">
            <v>14894</v>
          </cell>
          <cell r="X69">
            <v>21000</v>
          </cell>
          <cell r="Y69">
            <v>2035</v>
          </cell>
          <cell r="Z69">
            <v>4964</v>
          </cell>
          <cell r="AA69">
            <v>6999</v>
          </cell>
          <cell r="AB69">
            <v>0</v>
          </cell>
          <cell r="AC69">
            <v>6999</v>
          </cell>
          <cell r="AD69">
            <v>6999</v>
          </cell>
          <cell r="AE69" t="str">
            <v>23.2</v>
          </cell>
          <cell r="AF69" t="str">
            <v>23.12</v>
          </cell>
          <cell r="AG69" t="str">
            <v>○</v>
          </cell>
        </row>
        <row r="70">
          <cell r="B70" t="str">
            <v>10A-5163</v>
          </cell>
          <cell r="C70">
            <v>1</v>
          </cell>
          <cell r="E70" t="str">
            <v>（社）和歌山県病院協会立和歌山看護専門学校省エネ改修事業</v>
          </cell>
          <cell r="F70" t="str">
            <v>（社）和歌山県病院協会  会長  成川　守彦</v>
          </cell>
          <cell r="G70" t="str">
            <v>（社）和歌山県病院協会</v>
          </cell>
          <cell r="H70" t="str">
            <v>会長</v>
          </cell>
          <cell r="I70" t="str">
            <v>成川　守彦</v>
          </cell>
          <cell r="J70" t="str">
            <v>関西電力株式会社</v>
          </cell>
          <cell r="K70" t="str">
            <v>和歌山営業所　エネルギー営業</v>
          </cell>
          <cell r="M70" t="str">
            <v>岡内　敏司</v>
          </cell>
          <cell r="N70" t="str">
            <v>640-8145</v>
          </cell>
          <cell r="O70" t="str">
            <v>和歌山県和歌山市岡山丁４０番地</v>
          </cell>
          <cell r="P70" t="str">
            <v>okauchi.satoshi@b3.kepco.co.jp</v>
          </cell>
          <cell r="Q70" t="str">
            <v>073-463-0645</v>
          </cell>
          <cell r="R70" t="str">
            <v>073-463-0672</v>
          </cell>
          <cell r="S70">
            <v>2783</v>
          </cell>
          <cell r="T70">
            <v>25113</v>
          </cell>
          <cell r="U70">
            <v>20129</v>
          </cell>
          <cell r="V70">
            <v>22912</v>
          </cell>
          <cell r="W70">
            <v>25113</v>
          </cell>
          <cell r="X70">
            <v>48025</v>
          </cell>
          <cell r="Y70">
            <v>7637</v>
          </cell>
          <cell r="Z70">
            <v>8371</v>
          </cell>
          <cell r="AA70">
            <v>16008</v>
          </cell>
          <cell r="AB70">
            <v>0</v>
          </cell>
          <cell r="AC70">
            <v>16008</v>
          </cell>
          <cell r="AD70">
            <v>16008</v>
          </cell>
          <cell r="AE70" t="str">
            <v>23.3</v>
          </cell>
          <cell r="AF70" t="str">
            <v>23.7</v>
          </cell>
          <cell r="AG70" t="str">
            <v>○</v>
          </cell>
          <cell r="AH70" t="str">
            <v>全体改修として審査</v>
          </cell>
        </row>
        <row r="71">
          <cell r="B71" t="str">
            <v>10A-5164</v>
          </cell>
          <cell r="E71" t="str">
            <v>新星和不動産飯田橋ビル省エネルギー改修工事</v>
          </cell>
          <cell r="F71" t="str">
            <v>新星和不動産株式会社    尾崎　靖</v>
          </cell>
          <cell r="G71" t="str">
            <v>新星和不動産株式会社</v>
          </cell>
          <cell r="I71" t="str">
            <v>尾崎　靖</v>
          </cell>
          <cell r="J71" t="str">
            <v>新星和不動産株式会社</v>
          </cell>
          <cell r="K71" t="str">
            <v>ビル事業部　ビル営業Ｇ</v>
          </cell>
          <cell r="L71" t="str">
            <v>課長</v>
          </cell>
          <cell r="M71" t="str">
            <v>神田　勝利</v>
          </cell>
          <cell r="N71" t="str">
            <v>170-0004</v>
          </cell>
          <cell r="O71" t="str">
            <v>東京都豊島区北大塚１－１３－４</v>
          </cell>
          <cell r="P71" t="str">
            <v>katsutoshi-kanda@sinseiwa.co.jp</v>
          </cell>
          <cell r="Q71" t="str">
            <v>03-5974-0313</v>
          </cell>
          <cell r="R71" t="str">
            <v>03-5974-0317</v>
          </cell>
          <cell r="S71">
            <v>1390</v>
          </cell>
          <cell r="T71">
            <v>18662</v>
          </cell>
          <cell r="U71">
            <v>34632</v>
          </cell>
          <cell r="V71">
            <v>36022</v>
          </cell>
          <cell r="W71">
            <v>18662</v>
          </cell>
          <cell r="X71">
            <v>54684</v>
          </cell>
          <cell r="Y71">
            <v>12007</v>
          </cell>
          <cell r="Z71">
            <v>6220</v>
          </cell>
          <cell r="AA71">
            <v>18227</v>
          </cell>
          <cell r="AB71">
            <v>0</v>
          </cell>
          <cell r="AC71">
            <v>18227</v>
          </cell>
          <cell r="AD71">
            <v>18692</v>
          </cell>
          <cell r="AE71" t="str">
            <v>23.2</v>
          </cell>
          <cell r="AF71" t="str">
            <v>23.5</v>
          </cell>
          <cell r="AG71" t="str">
            <v>○</v>
          </cell>
          <cell r="AH71" t="str">
            <v>様式4-1、H、計算ミス、フィルム工事費計算ミスを修正、減額</v>
          </cell>
        </row>
        <row r="72">
          <cell r="B72" t="str">
            <v>10A-5167</v>
          </cell>
          <cell r="C72">
            <v>1</v>
          </cell>
          <cell r="E72" t="str">
            <v>株式会社　マルコオ・ポーロ化工</v>
          </cell>
          <cell r="F72" t="str">
            <v>株式会社マルコオ・ポーロ化工    黒田　洪ニ</v>
          </cell>
          <cell r="G72" t="str">
            <v>株式会社マルコオ・ポーロ化工</v>
          </cell>
          <cell r="I72" t="str">
            <v>黒田　洪ニ</v>
          </cell>
          <cell r="J72" t="str">
            <v>株式会社マルコオ・ポーロ化工　名古屋支店</v>
          </cell>
          <cell r="K72" t="str">
            <v>営業開発部　第1部</v>
          </cell>
          <cell r="M72" t="str">
            <v>鈴木浩典</v>
          </cell>
          <cell r="N72" t="str">
            <v>460-0012</v>
          </cell>
          <cell r="O72" t="str">
            <v>愛知県名古屋市中区千代田5丁目3-20</v>
          </cell>
          <cell r="P72" t="str">
            <v>nagoya@marco-polo.co.jp</v>
          </cell>
          <cell r="Q72" t="str">
            <v>052-238-7102</v>
          </cell>
          <cell r="R72" t="str">
            <v>052-238-7103</v>
          </cell>
          <cell r="S72">
            <v>5715</v>
          </cell>
          <cell r="T72">
            <v>0</v>
          </cell>
          <cell r="U72">
            <v>0</v>
          </cell>
          <cell r="V72">
            <v>5715</v>
          </cell>
          <cell r="W72">
            <v>0</v>
          </cell>
          <cell r="X72">
            <v>5715</v>
          </cell>
          <cell r="Y72">
            <v>1905</v>
          </cell>
          <cell r="Z72">
            <v>0</v>
          </cell>
          <cell r="AA72">
            <v>1905</v>
          </cell>
          <cell r="AB72">
            <v>35</v>
          </cell>
          <cell r="AC72">
            <v>1940</v>
          </cell>
          <cell r="AD72">
            <v>1940</v>
          </cell>
          <cell r="AE72" t="str">
            <v>23.3</v>
          </cell>
          <cell r="AF72" t="str">
            <v>23.4</v>
          </cell>
          <cell r="AG72" t="str">
            <v>○</v>
          </cell>
        </row>
        <row r="73">
          <cell r="B73" t="str">
            <v>10A-5168</v>
          </cell>
          <cell r="E73" t="str">
            <v>ダイエー桂南店　省エネ改修工事</v>
          </cell>
          <cell r="F73" t="str">
            <v>株式会社ダイエー  総務人事本部　営繕・環境ISO推進部部長　  福田　啓三</v>
          </cell>
          <cell r="G73" t="str">
            <v>株式会社ダイエー</v>
          </cell>
          <cell r="H73" t="str">
            <v>総務人事本部　営繕・環境ISO推進部部長　</v>
          </cell>
          <cell r="I73" t="str">
            <v>福田　啓三</v>
          </cell>
          <cell r="J73" t="str">
            <v>大阪ガス株式会社</v>
          </cell>
          <cell r="K73" t="str">
            <v>エネルギー事業部　エネルギー開発部</v>
          </cell>
          <cell r="M73" t="str">
            <v>河井　清貴</v>
          </cell>
          <cell r="N73" t="str">
            <v>541-0045</v>
          </cell>
          <cell r="O73" t="str">
            <v>大阪府大阪市中央区道修町３丁目５－１１</v>
          </cell>
          <cell r="P73" t="str">
            <v>ki-kawai@osakagas.co.jp</v>
          </cell>
          <cell r="Q73" t="str">
            <v>06-6205-4670</v>
          </cell>
          <cell r="R73" t="str">
            <v>06-6202-2190</v>
          </cell>
          <cell r="S73">
            <v>8281</v>
          </cell>
          <cell r="T73">
            <v>56786</v>
          </cell>
          <cell r="U73">
            <v>28844</v>
          </cell>
          <cell r="V73">
            <v>37125</v>
          </cell>
          <cell r="W73">
            <v>56786</v>
          </cell>
          <cell r="X73">
            <v>93911</v>
          </cell>
          <cell r="Y73">
            <v>12375</v>
          </cell>
          <cell r="Z73">
            <v>18928</v>
          </cell>
          <cell r="AA73">
            <v>31303</v>
          </cell>
          <cell r="AB73">
            <v>626</v>
          </cell>
          <cell r="AC73">
            <v>31929</v>
          </cell>
          <cell r="AD73">
            <v>31930</v>
          </cell>
          <cell r="AE73" t="str">
            <v>23.3</v>
          </cell>
          <cell r="AF73" t="str">
            <v>23.7</v>
          </cell>
          <cell r="AG73" t="str">
            <v>○</v>
          </cell>
          <cell r="AH73" t="str">
            <v>様式4-1、H、計算ミスを修正、減額</v>
          </cell>
        </row>
        <row r="74">
          <cell r="B74" t="str">
            <v>10A-5171</v>
          </cell>
          <cell r="E74" t="str">
            <v>泉館五番町ビル　省エネ改修事業</v>
          </cell>
          <cell r="F74" t="str">
            <v>五番町ビル株式会社  代表取締役  吉田　秀貴</v>
          </cell>
          <cell r="G74" t="str">
            <v>五番町ビル株式会社</v>
          </cell>
          <cell r="H74" t="str">
            <v>代表取締役</v>
          </cell>
          <cell r="I74" t="str">
            <v>吉田　秀貴</v>
          </cell>
          <cell r="J74" t="str">
            <v>ファムサービス株式会社</v>
          </cell>
          <cell r="L74" t="str">
            <v>次長</v>
          </cell>
          <cell r="M74" t="str">
            <v>菅野　政昭</v>
          </cell>
          <cell r="N74" t="str">
            <v>102-0076</v>
          </cell>
          <cell r="O74" t="str">
            <v>東京都千代田区五番町12-11</v>
          </cell>
          <cell r="P74" t="str">
            <v>sugano_masaaki@famservice.co.jp</v>
          </cell>
          <cell r="Q74" t="str">
            <v>03-3264-0381</v>
          </cell>
          <cell r="R74" t="str">
            <v>03-3264-2099</v>
          </cell>
          <cell r="S74">
            <v>3700</v>
          </cell>
          <cell r="T74">
            <v>13836</v>
          </cell>
          <cell r="U74">
            <v>8264</v>
          </cell>
          <cell r="V74">
            <v>11964</v>
          </cell>
          <cell r="W74">
            <v>13836</v>
          </cell>
          <cell r="X74">
            <v>25800</v>
          </cell>
          <cell r="Y74">
            <v>3988</v>
          </cell>
          <cell r="Z74">
            <v>4612</v>
          </cell>
          <cell r="AA74">
            <v>8600</v>
          </cell>
          <cell r="AB74">
            <v>0</v>
          </cell>
          <cell r="AC74">
            <v>8600</v>
          </cell>
          <cell r="AD74">
            <v>8600</v>
          </cell>
          <cell r="AE74" t="str">
            <v>23.2</v>
          </cell>
          <cell r="AF74" t="str">
            <v>23.5</v>
          </cell>
          <cell r="AG74" t="str">
            <v>○</v>
          </cell>
        </row>
        <row r="75">
          <cell r="B75" t="str">
            <v>10A-5173</v>
          </cell>
          <cell r="E75" t="str">
            <v>岡野様貸事務所省エネ改修空調工事</v>
          </cell>
          <cell r="F75" t="str">
            <v xml:space="preserve">岡野　秀信    </v>
          </cell>
          <cell r="G75" t="str">
            <v>岡野　秀信</v>
          </cell>
          <cell r="J75" t="str">
            <v>大和ハウス工業株式会社　金沢支店</v>
          </cell>
          <cell r="K75" t="str">
            <v>環境エネルギー営業所</v>
          </cell>
          <cell r="M75" t="str">
            <v>寺岡　美奈</v>
          </cell>
          <cell r="N75" t="str">
            <v>920-8203</v>
          </cell>
          <cell r="O75" t="str">
            <v>石川県金沢市鞍月5丁目57番地</v>
          </cell>
          <cell r="P75" t="str">
            <v>minateraoka@daiwahouse.jp</v>
          </cell>
          <cell r="Q75" t="str">
            <v>076-239-5053</v>
          </cell>
          <cell r="R75" t="str">
            <v>076-239-5024</v>
          </cell>
          <cell r="S75">
            <v>469</v>
          </cell>
          <cell r="T75">
            <v>4866</v>
          </cell>
          <cell r="U75">
            <v>965</v>
          </cell>
          <cell r="V75">
            <v>1434</v>
          </cell>
          <cell r="W75">
            <v>4866</v>
          </cell>
          <cell r="X75">
            <v>6300</v>
          </cell>
          <cell r="Y75">
            <v>478</v>
          </cell>
          <cell r="Z75">
            <v>1622</v>
          </cell>
          <cell r="AA75">
            <v>2100</v>
          </cell>
          <cell r="AB75">
            <v>0</v>
          </cell>
          <cell r="AC75">
            <v>2100</v>
          </cell>
          <cell r="AD75">
            <v>2100</v>
          </cell>
          <cell r="AE75" t="str">
            <v>23.3</v>
          </cell>
          <cell r="AF75" t="str">
            <v>23.5</v>
          </cell>
          <cell r="AG75" t="str">
            <v>○</v>
          </cell>
        </row>
        <row r="76">
          <cell r="B76" t="str">
            <v>10A-5175</v>
          </cell>
          <cell r="E76" t="str">
            <v>メープルヒル病院省エネルギー事業</v>
          </cell>
          <cell r="F76" t="str">
            <v>医療法人社団　知仁会    石井　知行</v>
          </cell>
          <cell r="G76" t="str">
            <v>医療法人社団　知仁会</v>
          </cell>
          <cell r="I76" t="str">
            <v>石井　知行</v>
          </cell>
          <cell r="J76" t="str">
            <v>高砂熱学工業株式会社広島支店</v>
          </cell>
          <cell r="K76" t="str">
            <v>ファシリティサービス部</v>
          </cell>
          <cell r="L76" t="str">
            <v>担当部長</v>
          </cell>
          <cell r="M76" t="str">
            <v>鹿子島修</v>
          </cell>
          <cell r="N76" t="str">
            <v>730-0017</v>
          </cell>
          <cell r="O76" t="str">
            <v>広島県広島市中区鉄砲町10-12広島鉄砲町ビル</v>
          </cell>
          <cell r="P76" t="str">
            <v>Osamu_Kagoshima@tte-net.co.jp</v>
          </cell>
          <cell r="Q76" t="str">
            <v>082-221-3433</v>
          </cell>
          <cell r="R76" t="str">
            <v>082-221-7779</v>
          </cell>
          <cell r="S76">
            <v>13235</v>
          </cell>
          <cell r="T76">
            <v>32974</v>
          </cell>
          <cell r="U76">
            <v>34358</v>
          </cell>
          <cell r="V76">
            <v>47593</v>
          </cell>
          <cell r="W76">
            <v>32974</v>
          </cell>
          <cell r="X76">
            <v>80567</v>
          </cell>
          <cell r="Y76">
            <v>15864</v>
          </cell>
          <cell r="Z76">
            <v>10991</v>
          </cell>
          <cell r="AA76">
            <v>26855</v>
          </cell>
          <cell r="AB76">
            <v>145</v>
          </cell>
          <cell r="AC76">
            <v>27000</v>
          </cell>
          <cell r="AD76">
            <v>27000</v>
          </cell>
          <cell r="AE76" t="str">
            <v>23.3</v>
          </cell>
          <cell r="AF76" t="str">
            <v>23.6</v>
          </cell>
          <cell r="AG76" t="str">
            <v>○</v>
          </cell>
          <cell r="AH76" t="str">
            <v>全体改修として審査</v>
          </cell>
        </row>
        <row r="77">
          <cell r="B77" t="str">
            <v>10A-5177</v>
          </cell>
          <cell r="C77">
            <v>1</v>
          </cell>
          <cell r="E77" t="str">
            <v>社団法人　和歌山県トラック協会改修工事</v>
          </cell>
          <cell r="F77" t="str">
            <v>社団法人　和歌山県トラック協会  会長  龍田　潤三</v>
          </cell>
          <cell r="G77" t="str">
            <v>社団法人　和歌山県トラック協会</v>
          </cell>
          <cell r="H77" t="str">
            <v>会長</v>
          </cell>
          <cell r="I77" t="str">
            <v>龍田　潤三</v>
          </cell>
          <cell r="J77" t="str">
            <v>ダイワトーヨー住器㈱</v>
          </cell>
          <cell r="K77" t="str">
            <v>営業</v>
          </cell>
          <cell r="L77" t="str">
            <v>専務取締役</v>
          </cell>
          <cell r="M77" t="str">
            <v>北浦　康臣</v>
          </cell>
          <cell r="N77" t="str">
            <v>649-6261</v>
          </cell>
          <cell r="O77" t="str">
            <v>和歌山県和歌山市小倉411-32</v>
          </cell>
          <cell r="P77" t="str">
            <v>daiwatfc@nifty.com</v>
          </cell>
          <cell r="Q77" t="str">
            <v>073-477-0450</v>
          </cell>
          <cell r="R77" t="str">
            <v>073-477-3945</v>
          </cell>
          <cell r="S77">
            <v>4790</v>
          </cell>
          <cell r="T77">
            <v>10119</v>
          </cell>
          <cell r="U77">
            <v>5356</v>
          </cell>
          <cell r="V77">
            <v>10146</v>
          </cell>
          <cell r="W77">
            <v>10119</v>
          </cell>
          <cell r="X77">
            <v>20265</v>
          </cell>
          <cell r="Y77">
            <v>3382</v>
          </cell>
          <cell r="Z77">
            <v>3373</v>
          </cell>
          <cell r="AA77">
            <v>6755</v>
          </cell>
          <cell r="AB77">
            <v>148</v>
          </cell>
          <cell r="AC77">
            <v>6903</v>
          </cell>
          <cell r="AD77">
            <v>6903</v>
          </cell>
          <cell r="AE77" t="str">
            <v>23.2</v>
          </cell>
          <cell r="AF77" t="str">
            <v>23.3</v>
          </cell>
          <cell r="AG77" t="str">
            <v>○</v>
          </cell>
          <cell r="AH77" t="str">
            <v>「注意物件」
図面類は第２回を流用</v>
          </cell>
        </row>
        <row r="78">
          <cell r="B78" t="str">
            <v>10A-5178</v>
          </cell>
          <cell r="E78" t="str">
            <v>ケアセンター水都ホーム　省エネ改修事業</v>
          </cell>
          <cell r="F78" t="str">
            <v>社会福祉法人　芙蓉福祉会    的場　定</v>
          </cell>
          <cell r="G78" t="str">
            <v>社会福祉法人　芙蓉福祉会</v>
          </cell>
          <cell r="I78" t="str">
            <v>的場　定</v>
          </cell>
          <cell r="J78" t="str">
            <v>株式会社　西電</v>
          </cell>
          <cell r="L78" t="str">
            <v>代表取締役</v>
          </cell>
          <cell r="M78" t="str">
            <v>西村　道彦</v>
          </cell>
          <cell r="N78" t="str">
            <v>563-0015</v>
          </cell>
          <cell r="O78" t="str">
            <v>大阪府池田市古江町１－２３５</v>
          </cell>
          <cell r="P78" t="str">
            <v>nishiden24@nifty.com</v>
          </cell>
          <cell r="Q78" t="str">
            <v>072-750-3388</v>
          </cell>
          <cell r="R78" t="str">
            <v>072-750-3398</v>
          </cell>
          <cell r="S78">
            <v>14600</v>
          </cell>
          <cell r="T78">
            <v>26279</v>
          </cell>
          <cell r="U78">
            <v>21188</v>
          </cell>
          <cell r="V78">
            <v>35788</v>
          </cell>
          <cell r="W78">
            <v>26279</v>
          </cell>
          <cell r="X78">
            <v>62067</v>
          </cell>
          <cell r="Y78">
            <v>11929</v>
          </cell>
          <cell r="Z78">
            <v>8759</v>
          </cell>
          <cell r="AA78">
            <v>20688</v>
          </cell>
          <cell r="AB78">
            <v>455</v>
          </cell>
          <cell r="AC78">
            <v>21143</v>
          </cell>
          <cell r="AD78">
            <v>21143</v>
          </cell>
          <cell r="AE78" t="str">
            <v>23.3</v>
          </cell>
          <cell r="AF78" t="str">
            <v>23.9</v>
          </cell>
          <cell r="AG78" t="str">
            <v>○</v>
          </cell>
        </row>
        <row r="79">
          <cell r="B79" t="str">
            <v>10A-5182</v>
          </cell>
          <cell r="E79" t="str">
            <v>那須建設株式会社本社断熱工事</v>
          </cell>
          <cell r="F79" t="str">
            <v>那須建設株式会社    那須　正</v>
          </cell>
          <cell r="G79" t="str">
            <v>那須建設株式会社</v>
          </cell>
          <cell r="I79" t="str">
            <v>那須　正</v>
          </cell>
          <cell r="J79" t="str">
            <v>那須建設株式会社</v>
          </cell>
          <cell r="K79" t="str">
            <v>建築課</v>
          </cell>
          <cell r="L79" t="str">
            <v>建築課長</v>
          </cell>
          <cell r="M79" t="str">
            <v>遠藤善広</v>
          </cell>
          <cell r="N79" t="str">
            <v>993-0002</v>
          </cell>
          <cell r="O79" t="str">
            <v>山形県長井市屋城町７番１号</v>
          </cell>
          <cell r="P79" t="str">
            <v>yoshihiro-e@nas-con.co.jp</v>
          </cell>
          <cell r="Q79" t="str">
            <v>0238-87-4156</v>
          </cell>
          <cell r="R79" t="str">
            <v>0238-84-6296</v>
          </cell>
          <cell r="S79">
            <v>21324</v>
          </cell>
          <cell r="T79">
            <v>10748</v>
          </cell>
          <cell r="U79">
            <v>7140</v>
          </cell>
          <cell r="V79">
            <v>28464</v>
          </cell>
          <cell r="W79">
            <v>10748</v>
          </cell>
          <cell r="X79">
            <v>39212</v>
          </cell>
          <cell r="Y79">
            <v>9488</v>
          </cell>
          <cell r="Z79">
            <v>3582</v>
          </cell>
          <cell r="AA79">
            <v>13070</v>
          </cell>
          <cell r="AB79">
            <v>287</v>
          </cell>
          <cell r="AC79">
            <v>13357</v>
          </cell>
          <cell r="AD79">
            <v>13358</v>
          </cell>
          <cell r="AE79" t="str">
            <v>23.3</v>
          </cell>
          <cell r="AF79" t="str">
            <v>23.12</v>
          </cell>
          <cell r="AG79" t="str">
            <v>◎</v>
          </cell>
          <cell r="AH79" t="str">
            <v>全体改修として審査
切り捨て処理、減額</v>
          </cell>
        </row>
        <row r="80">
          <cell r="B80" t="str">
            <v>10A-5183</v>
          </cell>
          <cell r="E80" t="str">
            <v>重症心身障害児施設　小松療育園　省エネ改修工事</v>
          </cell>
          <cell r="F80" t="str">
            <v>社会福祉法人　石川整肢学園  理事長  駒井　一晴</v>
          </cell>
          <cell r="G80" t="str">
            <v>社会福祉法人　石川整肢学園</v>
          </cell>
          <cell r="H80" t="str">
            <v>理事長</v>
          </cell>
          <cell r="I80" t="str">
            <v>駒井　一晴</v>
          </cell>
          <cell r="J80" t="str">
            <v>株式会社　シグマデザイン建築設計事務所</v>
          </cell>
          <cell r="L80" t="str">
            <v>代表取締役</v>
          </cell>
          <cell r="M80" t="str">
            <v>野手　有二</v>
          </cell>
          <cell r="N80" t="str">
            <v>921-8175</v>
          </cell>
          <cell r="O80" t="str">
            <v>石川県金沢市山科1-24-2</v>
          </cell>
          <cell r="P80" t="str">
            <v>note@sigma-d.co.jp</v>
          </cell>
          <cell r="Q80" t="str">
            <v>076-244-4233</v>
          </cell>
          <cell r="R80" t="str">
            <v>076-245-8528</v>
          </cell>
          <cell r="S80">
            <v>9262</v>
          </cell>
          <cell r="T80">
            <v>40700</v>
          </cell>
          <cell r="U80">
            <v>37600</v>
          </cell>
          <cell r="V80">
            <v>46862</v>
          </cell>
          <cell r="W80">
            <v>40700</v>
          </cell>
          <cell r="X80">
            <v>87562</v>
          </cell>
          <cell r="Y80">
            <v>15620</v>
          </cell>
          <cell r="Z80">
            <v>13566</v>
          </cell>
          <cell r="AA80">
            <v>29186</v>
          </cell>
          <cell r="AB80">
            <v>642</v>
          </cell>
          <cell r="AC80">
            <v>29828</v>
          </cell>
          <cell r="AD80">
            <v>29828</v>
          </cell>
          <cell r="AE80" t="str">
            <v>23.3</v>
          </cell>
          <cell r="AF80" t="str">
            <v>24.2</v>
          </cell>
          <cell r="AG80" t="str">
            <v>○</v>
          </cell>
        </row>
        <row r="81">
          <cell r="B81" t="str">
            <v>10A-5184</v>
          </cell>
          <cell r="E81" t="str">
            <v>ホテル松泉閣ろまん館省エネ改修工事</v>
          </cell>
          <cell r="F81" t="str">
            <v>株式会社松泉閣    千原　光明</v>
          </cell>
          <cell r="G81" t="str">
            <v>株式会社松泉閣</v>
          </cell>
          <cell r="I81" t="str">
            <v>千原　光明</v>
          </cell>
          <cell r="J81" t="str">
            <v>ニッポン工業株式会社</v>
          </cell>
          <cell r="K81" t="str">
            <v>設計監理課</v>
          </cell>
          <cell r="M81" t="str">
            <v>内布　浩子</v>
          </cell>
          <cell r="N81" t="str">
            <v>861-2236</v>
          </cell>
          <cell r="O81" t="str">
            <v>熊本県上益城郡益城町広崎1592-29</v>
          </cell>
          <cell r="P81" t="str">
            <v>uchinuno@nichicou.jp</v>
          </cell>
          <cell r="Q81" t="str">
            <v>096-286-8700</v>
          </cell>
          <cell r="R81" t="str">
            <v>096-286-8705</v>
          </cell>
          <cell r="S81">
            <v>2304</v>
          </cell>
          <cell r="T81">
            <v>9067</v>
          </cell>
          <cell r="U81">
            <v>4997</v>
          </cell>
          <cell r="V81">
            <v>7301</v>
          </cell>
          <cell r="W81">
            <v>9067</v>
          </cell>
          <cell r="X81">
            <v>16368</v>
          </cell>
          <cell r="Y81">
            <v>2433</v>
          </cell>
          <cell r="Z81">
            <v>3022</v>
          </cell>
          <cell r="AA81">
            <v>5455</v>
          </cell>
          <cell r="AB81">
            <v>120</v>
          </cell>
          <cell r="AC81">
            <v>5575</v>
          </cell>
          <cell r="AD81">
            <v>5575</v>
          </cell>
          <cell r="AE81" t="str">
            <v>23.2</v>
          </cell>
          <cell r="AF81" t="str">
            <v>23.3</v>
          </cell>
          <cell r="AG81" t="str">
            <v>○</v>
          </cell>
          <cell r="AH81" t="str">
            <v>「注意物件」
工期確認→OK</v>
          </cell>
        </row>
        <row r="82">
          <cell r="B82" t="str">
            <v>10A-5185</v>
          </cell>
          <cell r="E82" t="str">
            <v>シルバーケアヨシハラ　旧館　省エネ改修工事</v>
          </cell>
          <cell r="F82" t="str">
            <v>医療法人　吉原胃腸科外科  理事長  吉原　久司</v>
          </cell>
          <cell r="G82" t="str">
            <v>医療法人　吉原胃腸科外科</v>
          </cell>
          <cell r="H82" t="str">
            <v>理事長</v>
          </cell>
          <cell r="I82" t="str">
            <v>吉原　久司</v>
          </cell>
          <cell r="J82" t="str">
            <v>医療法人　吉原胃腸科外科</v>
          </cell>
          <cell r="K82" t="str">
            <v>事務</v>
          </cell>
          <cell r="M82" t="str">
            <v>三浦　祐嗣</v>
          </cell>
          <cell r="N82" t="str">
            <v>722-0062</v>
          </cell>
          <cell r="O82" t="str">
            <v>広島県尾道市　向東町　8681-1</v>
          </cell>
          <cell r="P82" t="str">
            <v>mime0724@yahoo.co.jp</v>
          </cell>
          <cell r="Q82" t="str">
            <v>0848-44-4800</v>
          </cell>
          <cell r="R82" t="str">
            <v>0848-44-8401</v>
          </cell>
          <cell r="S82">
            <v>3500</v>
          </cell>
          <cell r="T82">
            <v>9000</v>
          </cell>
          <cell r="U82">
            <v>9500</v>
          </cell>
          <cell r="V82">
            <v>13000</v>
          </cell>
          <cell r="W82">
            <v>9000</v>
          </cell>
          <cell r="X82">
            <v>22000</v>
          </cell>
          <cell r="Y82">
            <v>4333</v>
          </cell>
          <cell r="Z82">
            <v>3000</v>
          </cell>
          <cell r="AA82">
            <v>7333</v>
          </cell>
          <cell r="AB82">
            <v>161</v>
          </cell>
          <cell r="AC82">
            <v>7494</v>
          </cell>
          <cell r="AD82">
            <v>7494</v>
          </cell>
          <cell r="AE82" t="str">
            <v>23.3</v>
          </cell>
          <cell r="AF82" t="str">
            <v>23.6</v>
          </cell>
          <cell r="AG82" t="str">
            <v>○</v>
          </cell>
          <cell r="AH82" t="str">
            <v>様式3-2未記入の項ありだが、こちらで記入→OK</v>
          </cell>
        </row>
        <row r="83">
          <cell r="B83" t="str">
            <v>10A-5186</v>
          </cell>
          <cell r="E83" t="str">
            <v>ホテルユニバース空調設備改修工事</v>
          </cell>
          <cell r="F83" t="str">
            <v>タチバナ商事株式会社    阿部　真</v>
          </cell>
          <cell r="G83" t="str">
            <v>タチバナ商事株式会社</v>
          </cell>
          <cell r="I83" t="str">
            <v>阿部　真</v>
          </cell>
          <cell r="J83" t="str">
            <v>潮冷熱株式会社</v>
          </cell>
          <cell r="K83" t="str">
            <v>陸上本部</v>
          </cell>
          <cell r="L83" t="str">
            <v>係長</v>
          </cell>
          <cell r="M83" t="str">
            <v>山本　晃</v>
          </cell>
          <cell r="N83" t="str">
            <v>799-2206</v>
          </cell>
          <cell r="O83" t="str">
            <v>愛媛県今治市大西町脇甲883-1</v>
          </cell>
          <cell r="P83" t="str">
            <v>akira.yamamoto@ushioreinetsu.co.jp</v>
          </cell>
          <cell r="Q83" t="str">
            <v>0898-53-3400</v>
          </cell>
          <cell r="R83" t="str">
            <v>0898-53-5572</v>
          </cell>
          <cell r="S83">
            <v>4270</v>
          </cell>
          <cell r="T83">
            <v>25730</v>
          </cell>
          <cell r="U83">
            <v>9000</v>
          </cell>
          <cell r="V83">
            <v>13270</v>
          </cell>
          <cell r="W83">
            <v>25730</v>
          </cell>
          <cell r="X83">
            <v>39000</v>
          </cell>
          <cell r="Y83">
            <v>4423</v>
          </cell>
          <cell r="Z83">
            <v>8576</v>
          </cell>
          <cell r="AA83">
            <v>12999</v>
          </cell>
          <cell r="AB83">
            <v>285</v>
          </cell>
          <cell r="AC83">
            <v>13284</v>
          </cell>
          <cell r="AD83">
            <v>13284</v>
          </cell>
          <cell r="AE83" t="str">
            <v>23.2</v>
          </cell>
          <cell r="AF83" t="str">
            <v>23.5</v>
          </cell>
          <cell r="AG83" t="str">
            <v>◎</v>
          </cell>
        </row>
        <row r="84">
          <cell r="B84" t="str">
            <v>10A-5188</v>
          </cell>
          <cell r="C84">
            <v>2</v>
          </cell>
          <cell r="E84" t="str">
            <v>清水ビル断熱改修工事</v>
          </cell>
          <cell r="F84" t="str">
            <v xml:space="preserve">清水　武信    </v>
          </cell>
          <cell r="G84" t="str">
            <v>清水　武信</v>
          </cell>
          <cell r="J84" t="str">
            <v>有限会社スワン</v>
          </cell>
          <cell r="K84" t="str">
            <v>営業部</v>
          </cell>
          <cell r="M84" t="str">
            <v>松山　眞佐夫</v>
          </cell>
          <cell r="N84" t="str">
            <v>350-1334</v>
          </cell>
          <cell r="O84" t="str">
            <v>埼玉県狭山市狭山28番29</v>
          </cell>
          <cell r="P84" t="str">
            <v>swan@p1.s-cat.ne.jp</v>
          </cell>
          <cell r="Q84" t="str">
            <v>04-2900-1810</v>
          </cell>
          <cell r="R84" t="str">
            <v>04-2900-1805</v>
          </cell>
          <cell r="S84">
            <v>3630</v>
          </cell>
          <cell r="T84">
            <v>1940</v>
          </cell>
          <cell r="U84">
            <v>460</v>
          </cell>
          <cell r="V84">
            <v>4090</v>
          </cell>
          <cell r="W84">
            <v>1940</v>
          </cell>
          <cell r="X84">
            <v>6030</v>
          </cell>
          <cell r="Y84">
            <v>1363</v>
          </cell>
          <cell r="Z84">
            <v>646</v>
          </cell>
          <cell r="AA84">
            <v>2009</v>
          </cell>
          <cell r="AB84">
            <v>44</v>
          </cell>
          <cell r="AC84">
            <v>2053</v>
          </cell>
          <cell r="AD84">
            <v>2053</v>
          </cell>
          <cell r="AE84" t="str">
            <v>23.1</v>
          </cell>
          <cell r="AF84" t="str">
            <v>23.2</v>
          </cell>
          <cell r="AG84" t="str">
            <v>○</v>
          </cell>
          <cell r="AH84" t="str">
            <v>部数が1部
省エネ算定根拠が不明</v>
          </cell>
        </row>
        <row r="85">
          <cell r="B85" t="str">
            <v>10A-5189</v>
          </cell>
          <cell r="E85" t="str">
            <v>長崎国際ゴルフ倶楽部　省エネ改修工事</v>
          </cell>
          <cell r="F85" t="str">
            <v>一般社団法人　長崎国際    横田　貞三</v>
          </cell>
          <cell r="G85" t="str">
            <v>一般社団法人　長崎国際</v>
          </cell>
          <cell r="I85" t="str">
            <v>横田　貞三</v>
          </cell>
          <cell r="J85" t="str">
            <v>一般社団法人　長崎国際</v>
          </cell>
          <cell r="K85" t="str">
            <v>経理課</v>
          </cell>
          <cell r="L85" t="str">
            <v>経理課長</v>
          </cell>
          <cell r="M85" t="str">
            <v>吉田　正明</v>
          </cell>
          <cell r="N85" t="str">
            <v>854-0054</v>
          </cell>
          <cell r="O85" t="str">
            <v>長崎県諌早市小ヶ倉町51番地</v>
          </cell>
          <cell r="P85" t="str">
            <v>ankg@rose.ocn.ne.jp</v>
          </cell>
          <cell r="Q85" t="str">
            <v>0957-22-4086</v>
          </cell>
          <cell r="R85" t="str">
            <v>0957-24-1191</v>
          </cell>
          <cell r="S85">
            <v>6224</v>
          </cell>
          <cell r="T85">
            <v>13370</v>
          </cell>
          <cell r="U85">
            <v>6960</v>
          </cell>
          <cell r="V85">
            <v>13184</v>
          </cell>
          <cell r="W85">
            <v>13370</v>
          </cell>
          <cell r="X85">
            <v>26554</v>
          </cell>
          <cell r="Y85">
            <v>4394</v>
          </cell>
          <cell r="Z85">
            <v>4456</v>
          </cell>
          <cell r="AA85">
            <v>8850</v>
          </cell>
          <cell r="AB85">
            <v>194</v>
          </cell>
          <cell r="AC85">
            <v>9044</v>
          </cell>
          <cell r="AD85">
            <v>9044</v>
          </cell>
          <cell r="AE85" t="str">
            <v>23.3</v>
          </cell>
          <cell r="AF85" t="str">
            <v>23.6</v>
          </cell>
          <cell r="AG85" t="str">
            <v>○</v>
          </cell>
          <cell r="AH85" t="str">
            <v>フィルム改修率不明,省エネ計算見直し</v>
          </cell>
        </row>
        <row r="86">
          <cell r="B86" t="str">
            <v>10A-5190</v>
          </cell>
          <cell r="E86" t="str">
            <v>介護老人保健施設　真寿苑　省エネ改修工事</v>
          </cell>
          <cell r="F86" t="str">
            <v>社会福祉法人　真和会  理事長  大野　ユキマサ</v>
          </cell>
          <cell r="G86" t="str">
            <v>社会福祉法人　真和会</v>
          </cell>
          <cell r="H86" t="str">
            <v>理事長</v>
          </cell>
          <cell r="I86" t="str">
            <v>大野　ユキマサ</v>
          </cell>
          <cell r="J86" t="str">
            <v>長運株式会社</v>
          </cell>
          <cell r="K86" t="str">
            <v>工事事業部　電気部</v>
          </cell>
          <cell r="L86" t="str">
            <v>部長</v>
          </cell>
          <cell r="M86" t="str">
            <v>末廣　満男</v>
          </cell>
          <cell r="N86" t="str">
            <v>850-8668</v>
          </cell>
          <cell r="O86" t="str">
            <v>長崎県長崎市尾上町1番16号</v>
          </cell>
          <cell r="P86" t="str">
            <v>suehiro.m@chouun.jp</v>
          </cell>
          <cell r="Q86" t="str">
            <v>095-801-5160</v>
          </cell>
          <cell r="R86" t="str">
            <v>095-821-1277</v>
          </cell>
          <cell r="S86">
            <v>5655</v>
          </cell>
          <cell r="T86">
            <v>30788</v>
          </cell>
          <cell r="U86">
            <v>12707</v>
          </cell>
          <cell r="V86">
            <v>18362</v>
          </cell>
          <cell r="W86">
            <v>30788</v>
          </cell>
          <cell r="X86">
            <v>49150</v>
          </cell>
          <cell r="Y86">
            <v>6120</v>
          </cell>
          <cell r="Z86">
            <v>10262</v>
          </cell>
          <cell r="AA86">
            <v>16382</v>
          </cell>
          <cell r="AB86">
            <v>360</v>
          </cell>
          <cell r="AC86">
            <v>16742</v>
          </cell>
          <cell r="AD86">
            <v>16742</v>
          </cell>
          <cell r="AE86" t="str">
            <v>23.3</v>
          </cell>
          <cell r="AF86" t="str">
            <v>23.6</v>
          </cell>
          <cell r="AG86" t="str">
            <v>○</v>
          </cell>
        </row>
        <row r="87">
          <cell r="B87" t="str">
            <v>10A-5193</v>
          </cell>
          <cell r="E87" t="str">
            <v>フジビル９８ 省エネ改修事業</v>
          </cell>
          <cell r="F87" t="str">
            <v xml:space="preserve">武藤　利明    </v>
          </cell>
          <cell r="G87" t="str">
            <v>武藤　利明</v>
          </cell>
          <cell r="J87" t="str">
            <v>東京ガス株式会社</v>
          </cell>
          <cell r="K87" t="str">
            <v>地域営業第一グループ</v>
          </cell>
          <cell r="L87" t="str">
            <v>主任</v>
          </cell>
          <cell r="M87" t="str">
            <v>荘野　裕介</v>
          </cell>
          <cell r="N87" t="str">
            <v>231-0047</v>
          </cell>
          <cell r="O87" t="str">
            <v>神奈川県横浜市中区羽衣町1-2-1</v>
          </cell>
          <cell r="P87" t="str">
            <v>shono-y@tokyo-gas.co.jp</v>
          </cell>
          <cell r="Q87" t="str">
            <v>045-253-5859</v>
          </cell>
          <cell r="R87" t="str">
            <v>045-253-5433</v>
          </cell>
          <cell r="S87">
            <v>350</v>
          </cell>
          <cell r="T87">
            <v>14600</v>
          </cell>
          <cell r="U87">
            <v>1700</v>
          </cell>
          <cell r="V87">
            <v>2050</v>
          </cell>
          <cell r="W87">
            <v>14600</v>
          </cell>
          <cell r="X87">
            <v>16650</v>
          </cell>
          <cell r="Y87">
            <v>683</v>
          </cell>
          <cell r="Z87">
            <v>4866</v>
          </cell>
          <cell r="AA87">
            <v>5549</v>
          </cell>
          <cell r="AB87">
            <v>0</v>
          </cell>
          <cell r="AC87">
            <v>5549</v>
          </cell>
          <cell r="AD87">
            <v>5549</v>
          </cell>
          <cell r="AE87" t="str">
            <v>23.3</v>
          </cell>
          <cell r="AF87" t="str">
            <v>24.1</v>
          </cell>
          <cell r="AG87" t="str">
            <v>○</v>
          </cell>
        </row>
        <row r="88">
          <cell r="B88" t="str">
            <v>10A-5194</v>
          </cell>
          <cell r="E88" t="str">
            <v>クリアビューゴルフクラブ＆ホテル　熱源設備省エネルギー改修工事</v>
          </cell>
          <cell r="F88" t="str">
            <v>PGMプロパティーズ株式会社    草深　多計志</v>
          </cell>
          <cell r="G88" t="str">
            <v>PGMプロパティーズ株式会社</v>
          </cell>
          <cell r="I88" t="str">
            <v>草深　多計志</v>
          </cell>
          <cell r="J88" t="str">
            <v>パシフィックゴルフマネージメント株式会社</v>
          </cell>
          <cell r="K88" t="str">
            <v>購買部</v>
          </cell>
          <cell r="L88" t="str">
            <v>アシスタントマネージャー</v>
          </cell>
          <cell r="M88" t="str">
            <v>荒山　美佐</v>
          </cell>
          <cell r="N88" t="str">
            <v>108-0074</v>
          </cell>
          <cell r="O88" t="str">
            <v>東京都港区高輪一丁目3番13号</v>
          </cell>
          <cell r="P88" t="str">
            <v>marayama@pacificgolf.co.jp</v>
          </cell>
          <cell r="Q88" t="str">
            <v>03-6408-8760</v>
          </cell>
          <cell r="R88" t="str">
            <v>03-6408-8826</v>
          </cell>
          <cell r="S88">
            <v>4794</v>
          </cell>
          <cell r="T88">
            <v>37139</v>
          </cell>
          <cell r="U88">
            <v>38261</v>
          </cell>
          <cell r="V88">
            <v>43055</v>
          </cell>
          <cell r="W88">
            <v>37139</v>
          </cell>
          <cell r="X88">
            <v>80194</v>
          </cell>
          <cell r="Y88">
            <v>14351</v>
          </cell>
          <cell r="Z88">
            <v>12379</v>
          </cell>
          <cell r="AA88">
            <v>26730</v>
          </cell>
          <cell r="AB88">
            <v>588</v>
          </cell>
          <cell r="AC88">
            <v>27318</v>
          </cell>
          <cell r="AD88">
            <v>27318</v>
          </cell>
          <cell r="AE88" t="str">
            <v>23.3</v>
          </cell>
          <cell r="AF88" t="str">
            <v>23.8</v>
          </cell>
          <cell r="AG88" t="str">
            <v>○</v>
          </cell>
          <cell r="AH88" t="str">
            <v>設備改修その他（誘導灯）</v>
          </cell>
        </row>
        <row r="89">
          <cell r="B89" t="str">
            <v>10A-5196</v>
          </cell>
          <cell r="C89">
            <v>2</v>
          </cell>
          <cell r="E89" t="str">
            <v>ひふみ旅館空調設備更新工事</v>
          </cell>
          <cell r="F89" t="str">
            <v>ひふみ有限会社    籠　幸枝</v>
          </cell>
          <cell r="G89" t="str">
            <v>ひふみ有限会社</v>
          </cell>
          <cell r="I89" t="str">
            <v>籠　幸枝</v>
          </cell>
          <cell r="J89" t="str">
            <v>ひふみ有限会社</v>
          </cell>
          <cell r="L89" t="str">
            <v>専務取締役</v>
          </cell>
          <cell r="M89" t="str">
            <v>原田信彦</v>
          </cell>
          <cell r="N89" t="str">
            <v>600-8216</v>
          </cell>
          <cell r="O89" t="str">
            <v>京都府京都市下京区不明門通七条下ル東塩小路町711</v>
          </cell>
          <cell r="P89" t="str">
            <v>info@kyoto-hifumi.co.jp</v>
          </cell>
          <cell r="Q89" t="str">
            <v>075-371-1238</v>
          </cell>
          <cell r="R89" t="str">
            <v>075-343-0717</v>
          </cell>
          <cell r="S89">
            <v>695</v>
          </cell>
          <cell r="T89">
            <v>4499</v>
          </cell>
          <cell r="U89">
            <v>9311</v>
          </cell>
          <cell r="V89">
            <v>10006</v>
          </cell>
          <cell r="W89">
            <v>4499</v>
          </cell>
          <cell r="X89">
            <v>14505</v>
          </cell>
          <cell r="Y89">
            <v>3335</v>
          </cell>
          <cell r="Z89">
            <v>1499</v>
          </cell>
          <cell r="AA89">
            <v>4834</v>
          </cell>
          <cell r="AB89">
            <v>0</v>
          </cell>
          <cell r="AC89">
            <v>4834</v>
          </cell>
          <cell r="AD89">
            <v>4834</v>
          </cell>
          <cell r="AE89" t="str">
            <v>23.2</v>
          </cell>
          <cell r="AF89" t="str">
            <v>23.4</v>
          </cell>
          <cell r="AG89" t="str">
            <v>○</v>
          </cell>
        </row>
        <row r="90">
          <cell r="B90" t="str">
            <v>10A-5197</v>
          </cell>
          <cell r="E90" t="str">
            <v>医療法人琴仁会光生病院高効率空調・給湯・照明導入による省エネルギー改修事業</v>
          </cell>
          <cell r="F90" t="str">
            <v>医療法人琴仁会    石本　喜作</v>
          </cell>
          <cell r="G90" t="str">
            <v>医療法人琴仁会</v>
          </cell>
          <cell r="I90" t="str">
            <v>石本　喜作</v>
          </cell>
          <cell r="J90" t="str">
            <v>小川電機㈱</v>
          </cell>
          <cell r="K90" t="str">
            <v>ＲＳ課</v>
          </cell>
          <cell r="L90" t="str">
            <v>課長</v>
          </cell>
          <cell r="M90" t="str">
            <v>寺内栄次</v>
          </cell>
          <cell r="N90" t="str">
            <v>545-0021</v>
          </cell>
          <cell r="O90" t="str">
            <v>大阪府大阪市阿倍野区阪南町２－２－４</v>
          </cell>
          <cell r="P90" t="str">
            <v>terauchi-e@ogawa.jp</v>
          </cell>
          <cell r="Q90" t="str">
            <v>06-6621-0031</v>
          </cell>
          <cell r="R90" t="str">
            <v>06-6621-0032</v>
          </cell>
          <cell r="S90">
            <v>4087</v>
          </cell>
          <cell r="T90">
            <v>48383</v>
          </cell>
          <cell r="U90">
            <v>39982</v>
          </cell>
          <cell r="V90">
            <v>44069</v>
          </cell>
          <cell r="W90">
            <v>48383</v>
          </cell>
          <cell r="X90">
            <v>92452</v>
          </cell>
          <cell r="Y90">
            <v>14689</v>
          </cell>
          <cell r="Z90">
            <v>16127</v>
          </cell>
          <cell r="AA90">
            <v>30816</v>
          </cell>
          <cell r="AB90">
            <v>0</v>
          </cell>
          <cell r="AC90">
            <v>30816</v>
          </cell>
          <cell r="AD90">
            <v>30816</v>
          </cell>
          <cell r="AE90" t="str">
            <v>23.3</v>
          </cell>
          <cell r="AF90" t="str">
            <v>23.12</v>
          </cell>
          <cell r="AG90" t="str">
            <v>○</v>
          </cell>
        </row>
        <row r="91">
          <cell r="B91" t="str">
            <v>10A-5199</v>
          </cell>
          <cell r="C91">
            <v>1</v>
          </cell>
          <cell r="E91" t="str">
            <v>近江屋株式会社本社ビル改修工事</v>
          </cell>
          <cell r="F91" t="str">
            <v>近江屋株式会社    房本　伸也</v>
          </cell>
          <cell r="G91" t="str">
            <v>近江屋株式会社</v>
          </cell>
          <cell r="I91" t="str">
            <v>房本　伸也</v>
          </cell>
          <cell r="J91" t="str">
            <v>ダイキンエアテクノ株式会社関西支店</v>
          </cell>
          <cell r="K91" t="str">
            <v>エンジニアリング部</v>
          </cell>
          <cell r="L91" t="str">
            <v>課長</v>
          </cell>
          <cell r="M91" t="str">
            <v>坂下　政昭</v>
          </cell>
          <cell r="N91" t="str">
            <v>564-0063</v>
          </cell>
          <cell r="O91" t="str">
            <v>大阪府吹田市江坂町1-17-26エスプリ江坂3F</v>
          </cell>
          <cell r="P91" t="str">
            <v>masaaki.sakashita@grp.daikin.co.jp</v>
          </cell>
          <cell r="Q91" t="str">
            <v>06-6190-6103</v>
          </cell>
          <cell r="R91" t="str">
            <v>06-6380-7531</v>
          </cell>
          <cell r="S91">
            <v>4400</v>
          </cell>
          <cell r="T91">
            <v>16000</v>
          </cell>
          <cell r="U91">
            <v>14300</v>
          </cell>
          <cell r="V91">
            <v>18700</v>
          </cell>
          <cell r="W91">
            <v>16000</v>
          </cell>
          <cell r="X91">
            <v>34700</v>
          </cell>
          <cell r="Y91">
            <v>6233</v>
          </cell>
          <cell r="Z91">
            <v>5333</v>
          </cell>
          <cell r="AA91">
            <v>11566</v>
          </cell>
          <cell r="AB91">
            <v>0</v>
          </cell>
          <cell r="AC91">
            <v>11566</v>
          </cell>
          <cell r="AD91">
            <v>11566</v>
          </cell>
          <cell r="AE91" t="str">
            <v>23.3</v>
          </cell>
          <cell r="AF91" t="str">
            <v>23.5</v>
          </cell>
          <cell r="AG91" t="str">
            <v>○</v>
          </cell>
        </row>
        <row r="92">
          <cell r="B92" t="str">
            <v>10A-5201</v>
          </cell>
          <cell r="E92" t="str">
            <v>ケアポート栗東省エネ改修事業</v>
          </cell>
          <cell r="F92" t="str">
            <v>社会福祉法人恩賜財団済生会 支部滋賀県生会   業務担当理事  仲岸　明三郎</v>
          </cell>
          <cell r="G92" t="str">
            <v xml:space="preserve">社会福祉法人恩賜財団済生会 支部滋賀県生会 </v>
          </cell>
          <cell r="H92" t="str">
            <v>業務担当理事</v>
          </cell>
          <cell r="I92" t="str">
            <v>仲岸　明三郎</v>
          </cell>
          <cell r="J92" t="str">
            <v>社会福祉法人恩賜財団済生会</v>
          </cell>
          <cell r="K92" t="str">
            <v>介護老人保健施設ケアポート栗東</v>
          </cell>
          <cell r="L92" t="str">
            <v>事務係長</v>
          </cell>
          <cell r="M92" t="str">
            <v>今井　啓介</v>
          </cell>
          <cell r="N92" t="str">
            <v>520-3046</v>
          </cell>
          <cell r="O92" t="str">
            <v>滋賀県栗東市大橋二丁目8番2号</v>
          </cell>
          <cell r="P92" t="str">
            <v>careport@saiseikai-shiga.jp</v>
          </cell>
          <cell r="Q92" t="str">
            <v>077-551-2600</v>
          </cell>
          <cell r="R92" t="str">
            <v>077-551-2609</v>
          </cell>
          <cell r="S92">
            <v>8571</v>
          </cell>
          <cell r="T92">
            <v>44293</v>
          </cell>
          <cell r="U92">
            <v>27707</v>
          </cell>
          <cell r="V92">
            <v>36278</v>
          </cell>
          <cell r="W92">
            <v>44293</v>
          </cell>
          <cell r="X92">
            <v>80571</v>
          </cell>
          <cell r="Y92">
            <v>12092</v>
          </cell>
          <cell r="Z92">
            <v>14764</v>
          </cell>
          <cell r="AA92">
            <v>26856</v>
          </cell>
          <cell r="AB92">
            <v>0</v>
          </cell>
          <cell r="AC92">
            <v>26856</v>
          </cell>
          <cell r="AD92">
            <v>26856</v>
          </cell>
          <cell r="AE92" t="str">
            <v>23.3</v>
          </cell>
          <cell r="AF92" t="str">
            <v>24.1</v>
          </cell>
          <cell r="AG92" t="str">
            <v>◎</v>
          </cell>
          <cell r="AH92" t="str">
            <v>着工要確認→OK</v>
          </cell>
        </row>
        <row r="93">
          <cell r="B93" t="str">
            <v>10A-5203</v>
          </cell>
          <cell r="C93">
            <v>1</v>
          </cell>
          <cell r="E93" t="str">
            <v>日活撮影所　俳優センター　省エネルギー工事</v>
          </cell>
          <cell r="F93" t="str">
            <v>日活株式会社    佐藤　直樹</v>
          </cell>
          <cell r="G93" t="str">
            <v>日活株式会社</v>
          </cell>
          <cell r="I93" t="str">
            <v>佐藤　直樹</v>
          </cell>
          <cell r="J93" t="str">
            <v>日活株式会社</v>
          </cell>
          <cell r="K93" t="str">
            <v>撮影所事業部門</v>
          </cell>
          <cell r="M93" t="str">
            <v>佐藤龍朗</v>
          </cell>
          <cell r="N93" t="str">
            <v>182-0023</v>
          </cell>
          <cell r="O93" t="str">
            <v>東京都調布市染地2-8-12</v>
          </cell>
          <cell r="P93" t="str">
            <v>tatsuro357@nikkatsu.co.jp</v>
          </cell>
          <cell r="Q93" t="str">
            <v>042-483-1514</v>
          </cell>
          <cell r="R93" t="str">
            <v>042-483-1519</v>
          </cell>
          <cell r="S93">
            <v>851</v>
          </cell>
          <cell r="T93">
            <v>2692</v>
          </cell>
          <cell r="U93">
            <v>8130</v>
          </cell>
          <cell r="V93">
            <v>8981</v>
          </cell>
          <cell r="W93">
            <v>2692</v>
          </cell>
          <cell r="X93">
            <v>11673</v>
          </cell>
          <cell r="Y93">
            <v>2993</v>
          </cell>
          <cell r="Z93">
            <v>897</v>
          </cell>
          <cell r="AA93">
            <v>3890</v>
          </cell>
          <cell r="AB93">
            <v>85</v>
          </cell>
          <cell r="AC93">
            <v>3975</v>
          </cell>
          <cell r="AD93">
            <v>3975</v>
          </cell>
          <cell r="AE93" t="str">
            <v>23.3</v>
          </cell>
          <cell r="AF93" t="str">
            <v>23.7</v>
          </cell>
          <cell r="AG93" t="str">
            <v>◎</v>
          </cell>
        </row>
        <row r="94">
          <cell r="B94" t="str">
            <v>10A-5204</v>
          </cell>
          <cell r="E94" t="str">
            <v>社会福祉法人　のぞみの里志摩学園設備建物改修工事</v>
          </cell>
          <cell r="F94" t="str">
            <v>社会福祉法人　のぞみの里    西山　陽雄</v>
          </cell>
          <cell r="G94" t="str">
            <v>社会福祉法人　のぞみの里</v>
          </cell>
          <cell r="I94" t="str">
            <v>西山　陽雄</v>
          </cell>
          <cell r="J94" t="str">
            <v>西部電気工業㈱</v>
          </cell>
          <cell r="K94" t="str">
            <v>環境事業部</v>
          </cell>
          <cell r="L94" t="str">
            <v>担当課長</v>
          </cell>
          <cell r="M94" t="str">
            <v>山本　幸一</v>
          </cell>
          <cell r="N94" t="str">
            <v>812-8565</v>
          </cell>
          <cell r="O94" t="str">
            <v>福岡県福岡市博多区博多駅東３丁目7-1</v>
          </cell>
          <cell r="P94" t="str">
            <v>k-yamamoto@seibu-denki.co.jp</v>
          </cell>
          <cell r="Q94" t="str">
            <v>092-418-3175</v>
          </cell>
          <cell r="R94" t="str">
            <v>092-418-3195</v>
          </cell>
          <cell r="S94">
            <v>12070</v>
          </cell>
          <cell r="T94">
            <v>26558</v>
          </cell>
          <cell r="U94">
            <v>14830</v>
          </cell>
          <cell r="V94">
            <v>26900</v>
          </cell>
          <cell r="W94">
            <v>26558</v>
          </cell>
          <cell r="X94">
            <v>53458</v>
          </cell>
          <cell r="Y94">
            <v>8966</v>
          </cell>
          <cell r="Z94">
            <v>8852</v>
          </cell>
          <cell r="AA94">
            <v>17818</v>
          </cell>
          <cell r="AB94">
            <v>0</v>
          </cell>
          <cell r="AC94">
            <v>17818</v>
          </cell>
          <cell r="AD94">
            <v>17926</v>
          </cell>
          <cell r="AE94" t="str">
            <v>23.3</v>
          </cell>
          <cell r="AF94" t="str">
            <v>23.6</v>
          </cell>
          <cell r="AG94" t="str">
            <v>○</v>
          </cell>
          <cell r="AH94" t="str">
            <v>開口部改修率不明→判明→OK
壁掛けエアコン除外、減額</v>
          </cell>
        </row>
        <row r="95">
          <cell r="B95" t="str">
            <v>10A-5205</v>
          </cell>
          <cell r="E95" t="str">
            <v>事務所省エネ改修事業</v>
          </cell>
          <cell r="F95" t="str">
            <v>株式会社すがとし建設    菅原　利夫</v>
          </cell>
          <cell r="G95" t="str">
            <v>株式会社すがとし建設</v>
          </cell>
          <cell r="I95" t="str">
            <v>菅原　利夫</v>
          </cell>
          <cell r="J95" t="str">
            <v>（株）すがとし建設</v>
          </cell>
          <cell r="K95" t="str">
            <v>建築</v>
          </cell>
          <cell r="L95" t="str">
            <v>専務取締役</v>
          </cell>
          <cell r="M95" t="str">
            <v>菅原　明利</v>
          </cell>
          <cell r="N95" t="str">
            <v>988-0025</v>
          </cell>
          <cell r="O95" t="str">
            <v>宮城県気仙沼市内の脇1-14</v>
          </cell>
          <cell r="P95" t="str">
            <v>sugatosi@cocoa.ocn.ne.jp</v>
          </cell>
          <cell r="Q95" t="str">
            <v>0226-22-6160</v>
          </cell>
          <cell r="R95" t="str">
            <v>0226-24-3090</v>
          </cell>
          <cell r="S95">
            <v>9290</v>
          </cell>
          <cell r="T95">
            <v>3174</v>
          </cell>
          <cell r="U95">
            <v>1233</v>
          </cell>
          <cell r="V95">
            <v>10523</v>
          </cell>
          <cell r="W95">
            <v>3174</v>
          </cell>
          <cell r="X95">
            <v>13697</v>
          </cell>
          <cell r="Y95">
            <v>3507</v>
          </cell>
          <cell r="Z95">
            <v>1058</v>
          </cell>
          <cell r="AA95">
            <v>4565</v>
          </cell>
          <cell r="AB95">
            <v>100</v>
          </cell>
          <cell r="AC95">
            <v>4665</v>
          </cell>
          <cell r="AD95">
            <v>4665</v>
          </cell>
          <cell r="AE95" t="str">
            <v>23.2</v>
          </cell>
          <cell r="AF95" t="str">
            <v>23.5</v>
          </cell>
          <cell r="AG95" t="str">
            <v>◎</v>
          </cell>
          <cell r="AH95" t="str">
            <v>熱源改修割合根拠が不明</v>
          </cell>
        </row>
        <row r="96">
          <cell r="B96" t="str">
            <v>10A-5207</v>
          </cell>
          <cell r="E96" t="str">
            <v>障害者支援施設　聖マーガレットホームにおける省エネルギー改修工事</v>
          </cell>
          <cell r="F96" t="str">
            <v>社会福祉法人　九十九里ホーム  理事長  井上　峰夫</v>
          </cell>
          <cell r="G96" t="str">
            <v>社会福祉法人　九十九里ホーム</v>
          </cell>
          <cell r="H96" t="str">
            <v>理事長</v>
          </cell>
          <cell r="I96" t="str">
            <v>井上　峰夫</v>
          </cell>
          <cell r="J96" t="str">
            <v>阿部建設株式会社</v>
          </cell>
          <cell r="K96" t="str">
            <v>建築部</v>
          </cell>
          <cell r="L96" t="str">
            <v>部長</v>
          </cell>
          <cell r="M96" t="str">
            <v>林平馬</v>
          </cell>
          <cell r="N96" t="str">
            <v>289-2504</v>
          </cell>
          <cell r="O96" t="str">
            <v>千葉県旭市二の528</v>
          </cell>
          <cell r="P96" t="str">
            <v>kenchiku@abeken.co.jp</v>
          </cell>
          <cell r="Q96" t="str">
            <v>0479-62-5613</v>
          </cell>
          <cell r="R96" t="str">
            <v>0479-63-7172</v>
          </cell>
          <cell r="S96">
            <v>9600</v>
          </cell>
          <cell r="T96">
            <v>20500</v>
          </cell>
          <cell r="U96">
            <v>7000</v>
          </cell>
          <cell r="V96">
            <v>16600</v>
          </cell>
          <cell r="W96">
            <v>20500</v>
          </cell>
          <cell r="X96">
            <v>37100</v>
          </cell>
          <cell r="Y96">
            <v>5533</v>
          </cell>
          <cell r="Z96">
            <v>6833</v>
          </cell>
          <cell r="AA96">
            <v>12366</v>
          </cell>
          <cell r="AB96">
            <v>0</v>
          </cell>
          <cell r="AC96">
            <v>12366</v>
          </cell>
          <cell r="AD96">
            <v>12366</v>
          </cell>
          <cell r="AE96" t="str">
            <v>23.3</v>
          </cell>
          <cell r="AF96" t="str">
            <v>23.6</v>
          </cell>
          <cell r="AG96" t="str">
            <v>○</v>
          </cell>
        </row>
        <row r="97">
          <cell r="B97" t="str">
            <v>10A-5209</v>
          </cell>
          <cell r="C97">
            <v>5</v>
          </cell>
          <cell r="E97" t="str">
            <v>ミスターマックス綾羅木店　</v>
          </cell>
          <cell r="F97" t="str">
            <v>株式会社　ミスターマックス  代表取締役社長  平野　能章</v>
          </cell>
          <cell r="G97" t="str">
            <v>株式会社　ミスターマックス</v>
          </cell>
          <cell r="H97" t="str">
            <v>代表取締役社長</v>
          </cell>
          <cell r="I97" t="str">
            <v>平野　能章</v>
          </cell>
          <cell r="J97" t="str">
            <v>株式会社　ミスターマックス</v>
          </cell>
          <cell r="K97" t="str">
            <v>開発本部　建設部</v>
          </cell>
          <cell r="L97" t="str">
            <v>副部長</v>
          </cell>
          <cell r="M97" t="str">
            <v>岩松　保</v>
          </cell>
          <cell r="N97" t="str">
            <v>812-0064</v>
          </cell>
          <cell r="O97" t="str">
            <v>福岡県福岡市東区松田１-５-７</v>
          </cell>
          <cell r="P97" t="str">
            <v>tiwamatu@mrmax.co.jp</v>
          </cell>
          <cell r="Q97" t="str">
            <v>092-623-1123</v>
          </cell>
          <cell r="R97" t="str">
            <v>092-623-1162</v>
          </cell>
          <cell r="S97">
            <v>8477</v>
          </cell>
          <cell r="T97">
            <v>41759</v>
          </cell>
          <cell r="U97">
            <v>36542</v>
          </cell>
          <cell r="V97">
            <v>45019</v>
          </cell>
          <cell r="W97">
            <v>41759</v>
          </cell>
          <cell r="X97">
            <v>86778</v>
          </cell>
          <cell r="Y97">
            <v>15006</v>
          </cell>
          <cell r="Z97">
            <v>13919</v>
          </cell>
          <cell r="AA97">
            <v>28925</v>
          </cell>
          <cell r="AB97">
            <v>636</v>
          </cell>
          <cell r="AC97">
            <v>29561</v>
          </cell>
          <cell r="AD97">
            <v>29562</v>
          </cell>
          <cell r="AE97" t="str">
            <v>23.3</v>
          </cell>
          <cell r="AF97" t="str">
            <v>23.12</v>
          </cell>
          <cell r="AG97" t="str">
            <v>○</v>
          </cell>
          <cell r="AH97" t="str">
            <v>様式4-2、小計C計算ミス修正、減額</v>
          </cell>
        </row>
        <row r="98">
          <cell r="B98" t="str">
            <v>10A-5210</v>
          </cell>
          <cell r="E98" t="str">
            <v>ミスターマックス大牟田店</v>
          </cell>
          <cell r="F98" t="str">
            <v>株式会社　ミスターマックス  代表取締役社長  平野　能章</v>
          </cell>
          <cell r="G98" t="str">
            <v>株式会社　ミスターマックス</v>
          </cell>
          <cell r="H98" t="str">
            <v>代表取締役社長</v>
          </cell>
          <cell r="I98" t="str">
            <v>平野　能章</v>
          </cell>
          <cell r="J98" t="str">
            <v>株式会社　ミスターマックス</v>
          </cell>
          <cell r="K98" t="str">
            <v>開発本部　建設部</v>
          </cell>
          <cell r="L98" t="str">
            <v>副部長</v>
          </cell>
          <cell r="M98" t="str">
            <v>岩松　保</v>
          </cell>
          <cell r="N98" t="str">
            <v>812-0064</v>
          </cell>
          <cell r="O98" t="str">
            <v>福岡県福岡市東区松田１-５-７</v>
          </cell>
          <cell r="P98" t="str">
            <v>tiwamatu@mrmax.co.jp</v>
          </cell>
          <cell r="Q98" t="str">
            <v>092-623-1123</v>
          </cell>
          <cell r="R98" t="str">
            <v>092-623-1162</v>
          </cell>
          <cell r="S98">
            <v>12699</v>
          </cell>
          <cell r="T98">
            <v>46002</v>
          </cell>
          <cell r="U98">
            <v>40799</v>
          </cell>
          <cell r="V98">
            <v>53498</v>
          </cell>
          <cell r="W98">
            <v>46002</v>
          </cell>
          <cell r="X98">
            <v>99500</v>
          </cell>
          <cell r="Y98">
            <v>17832</v>
          </cell>
          <cell r="Z98">
            <v>15334</v>
          </cell>
          <cell r="AA98">
            <v>33166</v>
          </cell>
          <cell r="AB98">
            <v>729</v>
          </cell>
          <cell r="AC98">
            <v>33895</v>
          </cell>
          <cell r="AD98">
            <v>33896</v>
          </cell>
          <cell r="AE98" t="str">
            <v>23.3</v>
          </cell>
          <cell r="AF98" t="str">
            <v>23.12</v>
          </cell>
          <cell r="AG98" t="str">
            <v>○</v>
          </cell>
          <cell r="AH98" t="str">
            <v>様式4-2、小計B計算ミス修正、減額</v>
          </cell>
        </row>
        <row r="99">
          <cell r="B99" t="str">
            <v>10A-5211</v>
          </cell>
          <cell r="E99" t="str">
            <v>整形外科藤井病院空調設備改修工事</v>
          </cell>
          <cell r="F99" t="str">
            <v>医療法人和紘会　整形外科藤井病院    藤井　紘三</v>
          </cell>
          <cell r="G99" t="str">
            <v>医療法人和紘会　整形外科藤井病院</v>
          </cell>
          <cell r="I99" t="str">
            <v>藤井　紘三</v>
          </cell>
          <cell r="J99" t="str">
            <v>潮冷熱株式会社</v>
          </cell>
          <cell r="K99" t="str">
            <v>陸上本部</v>
          </cell>
          <cell r="L99" t="str">
            <v>課長</v>
          </cell>
          <cell r="M99" t="str">
            <v>白石　義和</v>
          </cell>
          <cell r="N99" t="str">
            <v>799-2206</v>
          </cell>
          <cell r="O99" t="str">
            <v>愛媛県今治市大西町脇甲８８３－１</v>
          </cell>
          <cell r="P99" t="str">
            <v>yoshikazu.shiraishi@ushioreinetsu.co.jp</v>
          </cell>
          <cell r="Q99" t="str">
            <v>0898-53-3400</v>
          </cell>
          <cell r="R99" t="str">
            <v>0898-53-5572</v>
          </cell>
          <cell r="S99">
            <v>2400</v>
          </cell>
          <cell r="T99">
            <v>17452</v>
          </cell>
          <cell r="U99">
            <v>8748</v>
          </cell>
          <cell r="V99">
            <v>11148</v>
          </cell>
          <cell r="W99">
            <v>17452</v>
          </cell>
          <cell r="X99">
            <v>28600</v>
          </cell>
          <cell r="Y99">
            <v>3716</v>
          </cell>
          <cell r="Z99">
            <v>5817</v>
          </cell>
          <cell r="AA99">
            <v>9533</v>
          </cell>
          <cell r="AB99">
            <v>209</v>
          </cell>
          <cell r="AC99">
            <v>9742</v>
          </cell>
          <cell r="AD99">
            <v>9742</v>
          </cell>
          <cell r="AE99" t="str">
            <v>23.2</v>
          </cell>
          <cell r="AF99" t="str">
            <v>23.5</v>
          </cell>
          <cell r="AG99" t="str">
            <v>○</v>
          </cell>
        </row>
        <row r="100">
          <cell r="B100" t="str">
            <v>10A-5212</v>
          </cell>
          <cell r="E100" t="str">
            <v>横浜医療秘書歯科助手専門学校改修工事</v>
          </cell>
          <cell r="F100" t="str">
            <v>学校法人三幸学園    鳥居　秀光</v>
          </cell>
          <cell r="G100" t="str">
            <v>学校法人三幸学園</v>
          </cell>
          <cell r="I100" t="str">
            <v>鳥居　秀光</v>
          </cell>
          <cell r="J100" t="str">
            <v>加賀ソルネット株式会社</v>
          </cell>
          <cell r="K100" t="str">
            <v>営業推進部</v>
          </cell>
          <cell r="M100" t="str">
            <v>川原　大祐</v>
          </cell>
          <cell r="N100" t="str">
            <v>101-0021</v>
          </cell>
          <cell r="O100" t="str">
            <v>東京都千代田区外神田３－１２－８</v>
          </cell>
          <cell r="P100" t="str">
            <v>d_kawahara@solnet.ne.jp</v>
          </cell>
          <cell r="Q100" t="str">
            <v>03-4455-3113</v>
          </cell>
          <cell r="R100" t="str">
            <v>03-3254-7179</v>
          </cell>
          <cell r="S100">
            <v>2376</v>
          </cell>
          <cell r="T100">
            <v>7154</v>
          </cell>
          <cell r="U100">
            <v>4906</v>
          </cell>
          <cell r="V100">
            <v>7282</v>
          </cell>
          <cell r="W100">
            <v>7154</v>
          </cell>
          <cell r="X100">
            <v>14436</v>
          </cell>
          <cell r="Y100">
            <v>2427</v>
          </cell>
          <cell r="Z100">
            <v>2384</v>
          </cell>
          <cell r="AA100">
            <v>4811</v>
          </cell>
          <cell r="AB100">
            <v>0</v>
          </cell>
          <cell r="AC100">
            <v>4811</v>
          </cell>
          <cell r="AD100">
            <v>4811</v>
          </cell>
          <cell r="AE100" t="str">
            <v>23.3</v>
          </cell>
          <cell r="AF100" t="str">
            <v>23.9</v>
          </cell>
          <cell r="AG100" t="str">
            <v>◎</v>
          </cell>
        </row>
        <row r="101">
          <cell r="B101" t="str">
            <v>10A-5216</v>
          </cell>
          <cell r="C101">
            <v>1</v>
          </cell>
          <cell r="E101" t="str">
            <v>堀江ビル省エネ改修事業</v>
          </cell>
          <cell r="F101" t="str">
            <v>日新不動産株式会社  代表取締役  長瀬　隆弘</v>
          </cell>
          <cell r="G101" t="str">
            <v>日新不動産株式会社</v>
          </cell>
          <cell r="H101" t="str">
            <v>代表取締役</v>
          </cell>
          <cell r="I101" t="str">
            <v>長瀬　隆弘</v>
          </cell>
          <cell r="J101" t="str">
            <v>㈱小田沢設備</v>
          </cell>
          <cell r="K101" t="str">
            <v>営業部</v>
          </cell>
          <cell r="L101" t="str">
            <v>次長</v>
          </cell>
          <cell r="M101" t="str">
            <v>飯田信英</v>
          </cell>
          <cell r="N101" t="str">
            <v>542-0072</v>
          </cell>
          <cell r="O101" t="str">
            <v>大阪府大阪市中央区高津1-3-5</v>
          </cell>
          <cell r="P101" t="str">
            <v>osaka@odasawa.com</v>
          </cell>
          <cell r="Q101" t="str">
            <v>06-6763-3212</v>
          </cell>
          <cell r="R101" t="str">
            <v>06-6763-3229</v>
          </cell>
          <cell r="S101">
            <v>3500</v>
          </cell>
          <cell r="T101">
            <v>13635</v>
          </cell>
          <cell r="U101">
            <v>19865</v>
          </cell>
          <cell r="V101">
            <v>23365</v>
          </cell>
          <cell r="W101">
            <v>13635</v>
          </cell>
          <cell r="X101">
            <v>37000</v>
          </cell>
          <cell r="Y101">
            <v>7788</v>
          </cell>
          <cell r="Z101">
            <v>4545</v>
          </cell>
          <cell r="AA101">
            <v>12333</v>
          </cell>
          <cell r="AB101">
            <v>0</v>
          </cell>
          <cell r="AC101">
            <v>12333</v>
          </cell>
          <cell r="AD101">
            <v>12333</v>
          </cell>
          <cell r="AE101" t="str">
            <v>23.3</v>
          </cell>
          <cell r="AF101" t="str">
            <v>23.6</v>
          </cell>
          <cell r="AG101" t="str">
            <v>○</v>
          </cell>
        </row>
        <row r="102">
          <cell r="B102" t="str">
            <v>10A-5217</v>
          </cell>
          <cell r="C102">
            <v>1</v>
          </cell>
          <cell r="E102" t="str">
            <v>平成22年度検診ｾﾝﾀｰ別館設備改修</v>
          </cell>
          <cell r="F102" t="str">
            <v>財団法人　神奈川県予防医学協会    土屋　尚</v>
          </cell>
          <cell r="G102" t="str">
            <v>財団法人　神奈川県予防医学協会</v>
          </cell>
          <cell r="I102" t="str">
            <v>土屋　尚</v>
          </cell>
          <cell r="J102" t="str">
            <v>川本工業株式会社</v>
          </cell>
          <cell r="K102" t="str">
            <v>ﾘﾆｭｰｱﾙ事業部</v>
          </cell>
          <cell r="L102" t="str">
            <v>係長</v>
          </cell>
          <cell r="M102" t="str">
            <v>近藤新樹</v>
          </cell>
          <cell r="N102" t="str">
            <v>231-0026</v>
          </cell>
          <cell r="O102" t="str">
            <v>神奈川県横浜市中区寿町2-5-1</v>
          </cell>
          <cell r="P102" t="str">
            <v>s-kondo@kawamoto-ind.co.jp</v>
          </cell>
          <cell r="Q102" t="str">
            <v>045-662-2759</v>
          </cell>
          <cell r="R102" t="str">
            <v>045-662-2780</v>
          </cell>
          <cell r="S102">
            <v>14890</v>
          </cell>
          <cell r="T102">
            <v>6501</v>
          </cell>
          <cell r="U102">
            <v>6191</v>
          </cell>
          <cell r="V102">
            <v>21081</v>
          </cell>
          <cell r="W102">
            <v>6501</v>
          </cell>
          <cell r="X102">
            <v>27582</v>
          </cell>
          <cell r="Y102">
            <v>7027</v>
          </cell>
          <cell r="Z102">
            <v>2167</v>
          </cell>
          <cell r="AA102">
            <v>9194</v>
          </cell>
          <cell r="AB102">
            <v>202</v>
          </cell>
          <cell r="AC102">
            <v>9396</v>
          </cell>
          <cell r="AD102">
            <v>9450</v>
          </cell>
          <cell r="AE102" t="str">
            <v>23.2</v>
          </cell>
          <cell r="AF102" t="str">
            <v>23.3</v>
          </cell>
          <cell r="AG102" t="str">
            <v>◎</v>
          </cell>
          <cell r="AH102" t="str">
            <v>駐車場照明除外、減額</v>
          </cell>
        </row>
        <row r="103">
          <cell r="B103" t="str">
            <v>10A-5218</v>
          </cell>
          <cell r="E103" t="str">
            <v>東洋不動産本館ビル省エネ改修工事</v>
          </cell>
          <cell r="F103" t="str">
            <v>東洋不動産株式会社    浅井　泰男</v>
          </cell>
          <cell r="G103" t="str">
            <v>東洋不動産株式会社</v>
          </cell>
          <cell r="I103" t="str">
            <v>浅井　泰男</v>
          </cell>
          <cell r="J103" t="str">
            <v>東西建築サービス株式会社</v>
          </cell>
          <cell r="K103" t="str">
            <v>設計監理部</v>
          </cell>
          <cell r="L103" t="str">
            <v>副部長</v>
          </cell>
          <cell r="M103" t="str">
            <v>植木秀典</v>
          </cell>
          <cell r="N103" t="str">
            <v>541-0043</v>
          </cell>
          <cell r="O103" t="str">
            <v>大阪府大阪市中央区高麗橋4丁目7番7号</v>
          </cell>
          <cell r="P103" t="str">
            <v>h.ueki@tozai.co.jp</v>
          </cell>
          <cell r="Q103" t="str">
            <v>06-6231-6010</v>
          </cell>
          <cell r="R103" t="str">
            <v>06-6231-7150</v>
          </cell>
          <cell r="S103">
            <v>30389</v>
          </cell>
          <cell r="T103">
            <v>46295</v>
          </cell>
          <cell r="U103">
            <v>35896</v>
          </cell>
          <cell r="V103">
            <v>66285</v>
          </cell>
          <cell r="W103">
            <v>46295</v>
          </cell>
          <cell r="X103">
            <v>112580</v>
          </cell>
          <cell r="Y103">
            <v>22095</v>
          </cell>
          <cell r="Z103">
            <v>15431</v>
          </cell>
          <cell r="AA103">
            <v>37526</v>
          </cell>
          <cell r="AB103">
            <v>800</v>
          </cell>
          <cell r="AC103">
            <v>38326</v>
          </cell>
          <cell r="AD103">
            <v>40509</v>
          </cell>
          <cell r="AE103" t="str">
            <v>23.3</v>
          </cell>
          <cell r="AF103" t="str">
            <v>23.5</v>
          </cell>
          <cell r="AG103" t="str">
            <v>○</v>
          </cell>
          <cell r="AH103" t="str">
            <v>遮熱塗装除外、減額</v>
          </cell>
        </row>
        <row r="104">
          <cell r="B104" t="str">
            <v>10A-5221</v>
          </cell>
          <cell r="E104" t="str">
            <v>美方広域消防本部　省エネ改修事業</v>
          </cell>
          <cell r="F104" t="str">
            <v>美方郡広域事務組合  管理者  岡本　英樹</v>
          </cell>
          <cell r="G104" t="str">
            <v>美方郡広域事務組合</v>
          </cell>
          <cell r="H104" t="str">
            <v>管理者</v>
          </cell>
          <cell r="I104" t="str">
            <v>岡本　英樹</v>
          </cell>
          <cell r="J104" t="str">
            <v>美方広域消防本部</v>
          </cell>
          <cell r="K104" t="str">
            <v>管理課</v>
          </cell>
          <cell r="L104" t="str">
            <v>課長</v>
          </cell>
          <cell r="M104" t="str">
            <v>植村　博昭</v>
          </cell>
          <cell r="N104" t="str">
            <v>669-6803</v>
          </cell>
          <cell r="O104" t="str">
            <v>兵庫県美方郡新温泉町今岡２５７－１</v>
          </cell>
          <cell r="P104" t="str">
            <v>kaikei@fd-mikata119.jp</v>
          </cell>
          <cell r="Q104" t="str">
            <v>0796-92-0119</v>
          </cell>
          <cell r="R104" t="str">
            <v>0796-92-0594</v>
          </cell>
          <cell r="S104">
            <v>2595</v>
          </cell>
          <cell r="T104">
            <v>4561</v>
          </cell>
          <cell r="U104">
            <v>6604</v>
          </cell>
          <cell r="V104">
            <v>9199</v>
          </cell>
          <cell r="W104">
            <v>4561</v>
          </cell>
          <cell r="X104">
            <v>13760</v>
          </cell>
          <cell r="Y104">
            <v>3066</v>
          </cell>
          <cell r="Z104">
            <v>1520</v>
          </cell>
          <cell r="AA104">
            <v>4586</v>
          </cell>
          <cell r="AB104">
            <v>0</v>
          </cell>
          <cell r="AC104">
            <v>4586</v>
          </cell>
          <cell r="AD104">
            <v>4586</v>
          </cell>
          <cell r="AE104" t="str">
            <v>23.3</v>
          </cell>
          <cell r="AF104" t="str">
            <v>23.8</v>
          </cell>
          <cell r="AG104" t="str">
            <v>○</v>
          </cell>
        </row>
        <row r="105">
          <cell r="B105" t="str">
            <v>10A-5222</v>
          </cell>
          <cell r="E105" t="str">
            <v>富山銀行事務センター省エネ改修工事</v>
          </cell>
          <cell r="F105" t="str">
            <v>株式会社富山銀行    齊藤　栄吉</v>
          </cell>
          <cell r="G105" t="str">
            <v>株式会社富山銀行</v>
          </cell>
          <cell r="I105" t="str">
            <v>齊藤　栄吉</v>
          </cell>
          <cell r="J105" t="str">
            <v>富山空調電設株式会社</v>
          </cell>
          <cell r="K105" t="str">
            <v>工事部</v>
          </cell>
          <cell r="L105" t="str">
            <v>課長</v>
          </cell>
          <cell r="M105" t="str">
            <v>亀畑　正明</v>
          </cell>
          <cell r="N105" t="str">
            <v>930-0996</v>
          </cell>
          <cell r="O105" t="str">
            <v>富山県富山市新庄本町２－８－７</v>
          </cell>
          <cell r="P105" t="str">
            <v>kame@tomiku.co.jp</v>
          </cell>
          <cell r="Q105" t="str">
            <v>076-451-9588</v>
          </cell>
          <cell r="R105" t="str">
            <v>076-451-7818</v>
          </cell>
          <cell r="S105">
            <v>2500</v>
          </cell>
          <cell r="T105">
            <v>6000</v>
          </cell>
          <cell r="U105">
            <v>4700</v>
          </cell>
          <cell r="V105">
            <v>7200</v>
          </cell>
          <cell r="W105">
            <v>6000</v>
          </cell>
          <cell r="X105">
            <v>13200</v>
          </cell>
          <cell r="Y105">
            <v>2400</v>
          </cell>
          <cell r="Z105">
            <v>2000</v>
          </cell>
          <cell r="AA105">
            <v>4400</v>
          </cell>
          <cell r="AB105">
            <v>0</v>
          </cell>
          <cell r="AC105">
            <v>4400</v>
          </cell>
          <cell r="AD105">
            <v>4400</v>
          </cell>
          <cell r="AE105" t="str">
            <v>23.3</v>
          </cell>
          <cell r="AF105" t="str">
            <v>23.3</v>
          </cell>
          <cell r="AG105" t="str">
            <v>◎</v>
          </cell>
          <cell r="AH105" t="str">
            <v>立面図無いが</v>
          </cell>
        </row>
        <row r="106">
          <cell r="B106" t="str">
            <v>10A-5225</v>
          </cell>
          <cell r="C106">
            <v>1</v>
          </cell>
          <cell r="E106" t="str">
            <v>新潟デザイン専門学校省エネ改修工事</v>
          </cell>
          <cell r="F106" t="str">
            <v>学校法人　新潟総合学院    池田　祥護</v>
          </cell>
          <cell r="G106" t="str">
            <v>学校法人　新潟総合学院</v>
          </cell>
          <cell r="I106" t="str">
            <v>池田　祥護</v>
          </cell>
          <cell r="J106" t="str">
            <v>学校法人　新潟総合学院</v>
          </cell>
          <cell r="K106" t="str">
            <v>総務部</v>
          </cell>
          <cell r="M106" t="str">
            <v>永井　敏博</v>
          </cell>
          <cell r="N106" t="str">
            <v>951-8065</v>
          </cell>
          <cell r="O106" t="str">
            <v>新潟県中央区東堀通1番町４９４－３</v>
          </cell>
          <cell r="P106" t="str">
            <v>nagai.toshihiro@nsg.gr.jp</v>
          </cell>
          <cell r="Q106" t="str">
            <v>025-210-8577</v>
          </cell>
          <cell r="R106" t="str">
            <v>025-210-8566</v>
          </cell>
          <cell r="S106">
            <v>1408</v>
          </cell>
          <cell r="T106">
            <v>20000</v>
          </cell>
          <cell r="U106">
            <v>12000</v>
          </cell>
          <cell r="V106">
            <v>13408</v>
          </cell>
          <cell r="W106">
            <v>20000</v>
          </cell>
          <cell r="X106">
            <v>33408</v>
          </cell>
          <cell r="Y106">
            <v>4469</v>
          </cell>
          <cell r="Z106">
            <v>6666</v>
          </cell>
          <cell r="AA106">
            <v>11135</v>
          </cell>
          <cell r="AB106">
            <v>0</v>
          </cell>
          <cell r="AC106">
            <v>11135</v>
          </cell>
          <cell r="AD106">
            <v>11135</v>
          </cell>
          <cell r="AE106" t="str">
            <v>23.2</v>
          </cell>
          <cell r="AF106" t="str">
            <v>23.6</v>
          </cell>
          <cell r="AG106" t="str">
            <v>○</v>
          </cell>
          <cell r="AH106" t="str">
            <v>「注意物件」
改修対象範囲の区分が不適切、部分改修での応募を全体改修として審査、採択</v>
          </cell>
        </row>
        <row r="107">
          <cell r="B107" t="str">
            <v>10A-5226</v>
          </cell>
          <cell r="E107" t="str">
            <v>有料老人ホームリゾートビラ雨晴　省エネ改修工事</v>
          </cell>
          <cell r="F107" t="str">
            <v>有限会社マルチメディアネットワーク    福田　由美</v>
          </cell>
          <cell r="G107" t="str">
            <v>有限会社マルチメディアネットワーク</v>
          </cell>
          <cell r="I107" t="str">
            <v>福田　由美</v>
          </cell>
          <cell r="J107" t="str">
            <v>大和ハウス工業金沢支店</v>
          </cell>
          <cell r="K107" t="str">
            <v>環境エネルギー営業所</v>
          </cell>
          <cell r="L107" t="str">
            <v>所長</v>
          </cell>
          <cell r="M107" t="str">
            <v>平　伸彦</v>
          </cell>
          <cell r="N107" t="str">
            <v>920-8203</v>
          </cell>
          <cell r="O107" t="str">
            <v>石川県金沢市鞍月５丁目５７番地</v>
          </cell>
          <cell r="P107" t="str">
            <v>no.taira@daiwahouse.jp</v>
          </cell>
          <cell r="Q107" t="str">
            <v>076-239-5053</v>
          </cell>
          <cell r="R107" t="str">
            <v>076-239-5024</v>
          </cell>
          <cell r="S107">
            <v>5820</v>
          </cell>
          <cell r="T107">
            <v>19836</v>
          </cell>
          <cell r="U107">
            <v>26364</v>
          </cell>
          <cell r="V107">
            <v>32184</v>
          </cell>
          <cell r="W107">
            <v>19836</v>
          </cell>
          <cell r="X107">
            <v>52020</v>
          </cell>
          <cell r="Y107">
            <v>10728</v>
          </cell>
          <cell r="Z107">
            <v>6612</v>
          </cell>
          <cell r="AA107">
            <v>17340</v>
          </cell>
          <cell r="AB107">
            <v>0</v>
          </cell>
          <cell r="AC107">
            <v>17340</v>
          </cell>
          <cell r="AD107">
            <v>17340</v>
          </cell>
          <cell r="AE107" t="str">
            <v>23.3</v>
          </cell>
          <cell r="AF107" t="str">
            <v>23.5</v>
          </cell>
          <cell r="AG107" t="str">
            <v>○</v>
          </cell>
        </row>
        <row r="108">
          <cell r="B108" t="str">
            <v>10A-5228</v>
          </cell>
          <cell r="E108" t="str">
            <v>コープ一関COLZA省エネ改修事業</v>
          </cell>
          <cell r="F108" t="str">
            <v>いわて生活協同組合  代表理事  飯塚　明彦</v>
          </cell>
          <cell r="G108" t="str">
            <v>いわて生活協同組合</v>
          </cell>
          <cell r="H108" t="str">
            <v>代表理事</v>
          </cell>
          <cell r="I108" t="str">
            <v>飯塚　明彦</v>
          </cell>
          <cell r="J108" t="str">
            <v>いわて生活協同組合</v>
          </cell>
          <cell r="K108" t="str">
            <v>開発施設部</v>
          </cell>
          <cell r="L108" t="str">
            <v>課長</v>
          </cell>
          <cell r="M108" t="str">
            <v>阿部　信行</v>
          </cell>
          <cell r="N108" t="str">
            <v>020-0180</v>
          </cell>
          <cell r="O108" t="str">
            <v>岩手県岩手郡滝沢村字土沢220-3</v>
          </cell>
          <cell r="P108" t="str">
            <v>sn.i07692na@todock.jp</v>
          </cell>
          <cell r="Q108" t="str">
            <v>019-687-1321</v>
          </cell>
          <cell r="R108" t="str">
            <v>019-687-1491</v>
          </cell>
          <cell r="S108">
            <v>5500</v>
          </cell>
          <cell r="T108">
            <v>23920</v>
          </cell>
          <cell r="U108">
            <v>29148</v>
          </cell>
          <cell r="V108">
            <v>34648</v>
          </cell>
          <cell r="W108">
            <v>23920</v>
          </cell>
          <cell r="X108">
            <v>58568</v>
          </cell>
          <cell r="Y108">
            <v>11549</v>
          </cell>
          <cell r="Z108">
            <v>7973</v>
          </cell>
          <cell r="AA108">
            <v>19522</v>
          </cell>
          <cell r="AB108">
            <v>429</v>
          </cell>
          <cell r="AC108">
            <v>19951</v>
          </cell>
          <cell r="AD108">
            <v>19998</v>
          </cell>
          <cell r="AE108" t="str">
            <v>23.3</v>
          </cell>
          <cell r="AF108" t="str">
            <v>23.7</v>
          </cell>
          <cell r="AG108" t="str">
            <v>◎</v>
          </cell>
          <cell r="AH108" t="str">
            <v>壁掛けエアコン除外、減額</v>
          </cell>
        </row>
        <row r="109">
          <cell r="B109" t="str">
            <v>10A-5232</v>
          </cell>
          <cell r="E109" t="str">
            <v>池田泉州銀行庄内支店　空調省エネ改修事業</v>
          </cell>
          <cell r="F109" t="str">
            <v>株式会社池田泉州銀行    服部　盛隆</v>
          </cell>
          <cell r="G109" t="str">
            <v>株式会社池田泉州銀行</v>
          </cell>
          <cell r="I109" t="str">
            <v>服部　盛隆</v>
          </cell>
          <cell r="J109" t="str">
            <v>エイテック株式会社</v>
          </cell>
          <cell r="K109" t="str">
            <v>設備部</v>
          </cell>
          <cell r="M109" t="str">
            <v>八木 恵子</v>
          </cell>
          <cell r="N109" t="str">
            <v>553-0006</v>
          </cell>
          <cell r="O109" t="str">
            <v>大阪府大阪市福島区吉野4-24-5</v>
          </cell>
          <cell r="P109" t="str">
            <v>a-tecosk@ninus.ocn.ne.jp</v>
          </cell>
          <cell r="Q109" t="str">
            <v>06-6462-7131</v>
          </cell>
          <cell r="R109" t="str">
            <v>06-6462-7135</v>
          </cell>
          <cell r="S109">
            <v>5550</v>
          </cell>
          <cell r="T109">
            <v>5575</v>
          </cell>
          <cell r="U109">
            <v>6875</v>
          </cell>
          <cell r="V109">
            <v>12425</v>
          </cell>
          <cell r="W109">
            <v>5575</v>
          </cell>
          <cell r="X109">
            <v>18000</v>
          </cell>
          <cell r="Y109">
            <v>4141</v>
          </cell>
          <cell r="Z109">
            <v>1858</v>
          </cell>
          <cell r="AA109">
            <v>5999</v>
          </cell>
          <cell r="AB109">
            <v>0</v>
          </cell>
          <cell r="AC109">
            <v>5999</v>
          </cell>
          <cell r="AD109">
            <v>5999</v>
          </cell>
          <cell r="AE109" t="str">
            <v>23.3</v>
          </cell>
          <cell r="AF109" t="str">
            <v>23.7</v>
          </cell>
          <cell r="AG109" t="str">
            <v>○</v>
          </cell>
        </row>
        <row r="110">
          <cell r="B110" t="str">
            <v>10A-5236</v>
          </cell>
          <cell r="E110" t="str">
            <v>カメラのキタムラ高知・土佐道路店省エネ改修事業</v>
          </cell>
          <cell r="F110" t="str">
            <v>株式会社キタムラ    浜田　宏幸</v>
          </cell>
          <cell r="G110" t="str">
            <v>株式会社キタムラ</v>
          </cell>
          <cell r="I110" t="str">
            <v>浜田　宏幸</v>
          </cell>
          <cell r="J110" t="str">
            <v>ダイキンエアテクノ株式会社</v>
          </cell>
          <cell r="K110" t="str">
            <v>法人営業部</v>
          </cell>
          <cell r="M110" t="str">
            <v>草野　大輔</v>
          </cell>
          <cell r="N110" t="str">
            <v>130-0026</v>
          </cell>
          <cell r="O110" t="str">
            <v>東京都墨田区両国２－１０－８</v>
          </cell>
          <cell r="P110" t="str">
            <v>daisuke.kusano@grp.daikin.co.jp</v>
          </cell>
          <cell r="Q110" t="str">
            <v>03-5624-6120</v>
          </cell>
          <cell r="R110" t="str">
            <v>03-5624-6121</v>
          </cell>
          <cell r="S110">
            <v>4168</v>
          </cell>
          <cell r="T110">
            <v>5113</v>
          </cell>
          <cell r="U110">
            <v>4969</v>
          </cell>
          <cell r="V110">
            <v>9137</v>
          </cell>
          <cell r="W110">
            <v>5113</v>
          </cell>
          <cell r="X110">
            <v>14250</v>
          </cell>
          <cell r="Y110">
            <v>3045</v>
          </cell>
          <cell r="Z110">
            <v>1704</v>
          </cell>
          <cell r="AA110">
            <v>4749</v>
          </cell>
          <cell r="AB110">
            <v>104</v>
          </cell>
          <cell r="AC110">
            <v>4853</v>
          </cell>
          <cell r="AD110">
            <v>5795</v>
          </cell>
          <cell r="AE110" t="str">
            <v>23.3</v>
          </cell>
          <cell r="AF110" t="str">
            <v>23.6</v>
          </cell>
          <cell r="AG110" t="str">
            <v>○</v>
          </cell>
          <cell r="AH110" t="str">
            <v>様式4-1、G切捨て処理、様式4-2、J、計算ミスを修正、減額</v>
          </cell>
        </row>
        <row r="111">
          <cell r="B111" t="str">
            <v>10A-5241</v>
          </cell>
          <cell r="C111">
            <v>1</v>
          </cell>
          <cell r="E111" t="str">
            <v>アムズガーデン糸満店</v>
          </cell>
          <cell r="F111" t="str">
            <v>アール・ケイ・アミューズメント株式会社    清水　明義</v>
          </cell>
          <cell r="G111" t="str">
            <v>アール・ケイ・アミューズメント株式会社</v>
          </cell>
          <cell r="I111" t="str">
            <v>清水　明義</v>
          </cell>
          <cell r="J111" t="str">
            <v>南西空調設備㈱</v>
          </cell>
          <cell r="L111" t="str">
            <v>代表者</v>
          </cell>
          <cell r="M111" t="str">
            <v>高良　正治</v>
          </cell>
          <cell r="N111" t="str">
            <v>900-0004</v>
          </cell>
          <cell r="O111" t="str">
            <v>沖縄県那覇市銘苅1-10-12</v>
          </cell>
          <cell r="P111" t="str">
            <v>nansei@mco.ne.jp</v>
          </cell>
          <cell r="Q111" t="str">
            <v>098-864-1125</v>
          </cell>
          <cell r="R111" t="str">
            <v>098-864-1126</v>
          </cell>
          <cell r="S111">
            <v>2185</v>
          </cell>
          <cell r="T111">
            <v>7200</v>
          </cell>
          <cell r="U111">
            <v>6818</v>
          </cell>
          <cell r="V111">
            <v>9003</v>
          </cell>
          <cell r="W111">
            <v>7200</v>
          </cell>
          <cell r="X111">
            <v>16203</v>
          </cell>
          <cell r="Y111">
            <v>3001</v>
          </cell>
          <cell r="Z111">
            <v>2400</v>
          </cell>
          <cell r="AA111">
            <v>5401</v>
          </cell>
          <cell r="AB111">
            <v>118</v>
          </cell>
          <cell r="AC111">
            <v>5519</v>
          </cell>
          <cell r="AD111">
            <v>5519</v>
          </cell>
          <cell r="AE111" t="str">
            <v>23.2</v>
          </cell>
          <cell r="AF111" t="str">
            <v>23.5</v>
          </cell>
          <cell r="AG111" t="str">
            <v>○</v>
          </cell>
          <cell r="AH111" t="str">
            <v>様式4-1、J切捨て処理修正、減額</v>
          </cell>
        </row>
        <row r="112">
          <cell r="B112" t="str">
            <v>10A-5242</v>
          </cell>
          <cell r="E112" t="str">
            <v>ポイント　播磨店省エネ改修工事</v>
          </cell>
          <cell r="F112" t="str">
            <v>株式会社タカミヤ  代表取締役  高宮　俊諦</v>
          </cell>
          <cell r="G112" t="str">
            <v>株式会社タカミヤ</v>
          </cell>
          <cell r="H112" t="str">
            <v>代表取締役</v>
          </cell>
          <cell r="I112" t="str">
            <v>高宮　俊諦</v>
          </cell>
          <cell r="J112" t="str">
            <v>ダイキンエアテクノ株式会社</v>
          </cell>
          <cell r="K112" t="str">
            <v>九州支店　北九州営業所　技術グループ</v>
          </cell>
          <cell r="M112" t="str">
            <v>河越　慶博</v>
          </cell>
          <cell r="N112" t="str">
            <v>803-0803</v>
          </cell>
          <cell r="O112" t="str">
            <v>福岡県北九州市小倉北区許斐町1番地スミックスビル3階</v>
          </cell>
          <cell r="P112" t="str">
            <v>yoshihiro.kawagoe@grp.daikin.co.jp</v>
          </cell>
          <cell r="Q112" t="str">
            <v>093-592-8866</v>
          </cell>
          <cell r="R112" t="str">
            <v>093-592-8867</v>
          </cell>
          <cell r="S112">
            <v>4000</v>
          </cell>
          <cell r="T112">
            <v>6000</v>
          </cell>
          <cell r="U112">
            <v>5000</v>
          </cell>
          <cell r="V112">
            <v>9000</v>
          </cell>
          <cell r="W112">
            <v>6000</v>
          </cell>
          <cell r="X112">
            <v>15000</v>
          </cell>
          <cell r="Y112">
            <v>3000</v>
          </cell>
          <cell r="Z112">
            <v>2000</v>
          </cell>
          <cell r="AA112">
            <v>5000</v>
          </cell>
          <cell r="AB112">
            <v>0</v>
          </cell>
          <cell r="AC112">
            <v>5000</v>
          </cell>
          <cell r="AD112">
            <v>5000</v>
          </cell>
          <cell r="AE112" t="str">
            <v>23.3</v>
          </cell>
          <cell r="AF112" t="str">
            <v>23.5</v>
          </cell>
          <cell r="AG112" t="str">
            <v>○</v>
          </cell>
        </row>
        <row r="113">
          <cell r="B113" t="str">
            <v>10A-5243</v>
          </cell>
          <cell r="E113" t="str">
            <v>小泉病院　C棟省エネ改修工事</v>
          </cell>
          <cell r="F113" t="str">
            <v>特定医療法人　仁康会  法人事務局長  谷本　卓弘</v>
          </cell>
          <cell r="G113" t="str">
            <v>特定医療法人　仁康会</v>
          </cell>
          <cell r="H113" t="str">
            <v>法人事務局長</v>
          </cell>
          <cell r="I113" t="str">
            <v>谷本　卓弘</v>
          </cell>
          <cell r="J113" t="str">
            <v>特定医療法人　仁康会</v>
          </cell>
          <cell r="K113" t="str">
            <v>法人本部</v>
          </cell>
          <cell r="M113" t="str">
            <v>市原　修一</v>
          </cell>
          <cell r="N113" t="str">
            <v>729-2361</v>
          </cell>
          <cell r="O113" t="str">
            <v>広島県三原市小泉町４２４５</v>
          </cell>
          <cell r="P113" t="str">
            <v>s-ichihara@jinkokai.jp</v>
          </cell>
          <cell r="Q113" t="str">
            <v>0848-66-3355</v>
          </cell>
          <cell r="R113" t="str">
            <v>0848-66-2823</v>
          </cell>
          <cell r="S113">
            <v>20031</v>
          </cell>
          <cell r="T113">
            <v>31957</v>
          </cell>
          <cell r="U113">
            <v>43587</v>
          </cell>
          <cell r="V113">
            <v>63618</v>
          </cell>
          <cell r="W113">
            <v>31957</v>
          </cell>
          <cell r="X113">
            <v>95575</v>
          </cell>
          <cell r="Y113">
            <v>21206</v>
          </cell>
          <cell r="Z113">
            <v>10652</v>
          </cell>
          <cell r="AA113">
            <v>31858</v>
          </cell>
          <cell r="AB113">
            <v>0</v>
          </cell>
          <cell r="AC113">
            <v>31858</v>
          </cell>
          <cell r="AD113">
            <v>31925</v>
          </cell>
          <cell r="AE113" t="str">
            <v>23.3</v>
          </cell>
          <cell r="AF113" t="str">
            <v>23.11</v>
          </cell>
          <cell r="AG113" t="str">
            <v>○</v>
          </cell>
          <cell r="AH113" t="str">
            <v>様式4-1、G計算ミス修正、減額</v>
          </cell>
        </row>
        <row r="114">
          <cell r="B114" t="str">
            <v>10A-5245</v>
          </cell>
          <cell r="C114">
            <v>1</v>
          </cell>
          <cell r="E114" t="str">
            <v>社会福祉法人仙人福祉事業会（グリーンビラ夜久野）省エネ改修事業</v>
          </cell>
          <cell r="F114" t="str">
            <v>社会福祉法人仙人福祉事業会    瀬田　伸一</v>
          </cell>
          <cell r="G114" t="str">
            <v>社会福祉法人仙人福祉事業会</v>
          </cell>
          <cell r="I114" t="str">
            <v>瀬田　伸一</v>
          </cell>
          <cell r="J114" t="str">
            <v>京都熱学株式会社</v>
          </cell>
          <cell r="M114" t="str">
            <v>齋藤　毅</v>
          </cell>
          <cell r="N114" t="str">
            <v>615-0007</v>
          </cell>
          <cell r="O114" t="str">
            <v>京都府京都市右京区西院上花田町6-8</v>
          </cell>
          <cell r="P114" t="str">
            <v>kyonetsu@kyoto.zaq.ne.jp</v>
          </cell>
          <cell r="Q114" t="str">
            <v>075-321-0821</v>
          </cell>
          <cell r="R114" t="str">
            <v>075-314-6334</v>
          </cell>
          <cell r="S114">
            <v>3105</v>
          </cell>
          <cell r="T114">
            <v>18058</v>
          </cell>
          <cell r="U114">
            <v>27092</v>
          </cell>
          <cell r="V114">
            <v>30197</v>
          </cell>
          <cell r="W114">
            <v>18058</v>
          </cell>
          <cell r="X114">
            <v>48255</v>
          </cell>
          <cell r="Y114">
            <v>10065</v>
          </cell>
          <cell r="Z114">
            <v>6019</v>
          </cell>
          <cell r="AA114">
            <v>16084</v>
          </cell>
          <cell r="AB114">
            <v>0</v>
          </cell>
          <cell r="AC114">
            <v>16084</v>
          </cell>
          <cell r="AD114">
            <v>16084</v>
          </cell>
          <cell r="AE114" t="str">
            <v>23.3</v>
          </cell>
          <cell r="AF114" t="str">
            <v>23.12</v>
          </cell>
          <cell r="AG114" t="str">
            <v>○</v>
          </cell>
        </row>
        <row r="115">
          <cell r="B115" t="str">
            <v>10A-5246</v>
          </cell>
          <cell r="C115">
            <v>1</v>
          </cell>
          <cell r="E115" t="str">
            <v>西村記念病院省エネ改修工事</v>
          </cell>
          <cell r="F115" t="str">
            <v>医療法人社団茜会    内田　泰史</v>
          </cell>
          <cell r="G115" t="str">
            <v>医療法人社団茜会</v>
          </cell>
          <cell r="I115" t="str">
            <v>内田　泰史</v>
          </cell>
          <cell r="J115" t="str">
            <v>医療法人社団茜会</v>
          </cell>
          <cell r="K115" t="str">
            <v>西村記念病院</v>
          </cell>
          <cell r="L115" t="str">
            <v>事務長</v>
          </cell>
          <cell r="M115" t="str">
            <v>金子壮明</v>
          </cell>
          <cell r="N115" t="str">
            <v>132-0035</v>
          </cell>
          <cell r="O115" t="str">
            <v>東京都江戸川区平井三丁目25番17号</v>
          </cell>
          <cell r="P115" t="str">
            <v>wazzu0727@hotmail.com</v>
          </cell>
          <cell r="Q115" t="str">
            <v>03-3638-2301</v>
          </cell>
          <cell r="R115" t="str">
            <v>03-3638-2305</v>
          </cell>
          <cell r="S115">
            <v>7500</v>
          </cell>
          <cell r="T115">
            <v>14000</v>
          </cell>
          <cell r="U115">
            <v>9000</v>
          </cell>
          <cell r="V115">
            <v>16500</v>
          </cell>
          <cell r="W115">
            <v>14000</v>
          </cell>
          <cell r="X115">
            <v>30500</v>
          </cell>
          <cell r="Y115">
            <v>5500</v>
          </cell>
          <cell r="Z115">
            <v>4666</v>
          </cell>
          <cell r="AA115">
            <v>10166</v>
          </cell>
          <cell r="AB115">
            <v>223</v>
          </cell>
          <cell r="AC115">
            <v>10389</v>
          </cell>
          <cell r="AD115">
            <v>10389</v>
          </cell>
          <cell r="AE115" t="str">
            <v>23.2</v>
          </cell>
          <cell r="AF115" t="str">
            <v>23.7</v>
          </cell>
          <cell r="AG115" t="str">
            <v>○</v>
          </cell>
        </row>
        <row r="116">
          <cell r="B116" t="str">
            <v>10A-5247</v>
          </cell>
          <cell r="C116">
            <v>1</v>
          </cell>
          <cell r="E116" t="str">
            <v>平田医院省エネ改修工事</v>
          </cell>
          <cell r="F116" t="str">
            <v>平田医院    平田　雅彦</v>
          </cell>
          <cell r="G116" t="str">
            <v>平田医院</v>
          </cell>
          <cell r="I116" t="str">
            <v>平田　雅彦</v>
          </cell>
          <cell r="J116" t="str">
            <v>平田医院</v>
          </cell>
          <cell r="K116" t="str">
            <v>総務</v>
          </cell>
          <cell r="L116" t="str">
            <v>担当</v>
          </cell>
          <cell r="M116" t="str">
            <v>榊原裕子</v>
          </cell>
          <cell r="N116" t="str">
            <v>107-0062</v>
          </cell>
          <cell r="O116" t="str">
            <v>東京都港区南青山5-15-1</v>
          </cell>
          <cell r="P116" t="str">
            <v>info@e-supernature.com</v>
          </cell>
          <cell r="Q116" t="str">
            <v>03-3400-3865</v>
          </cell>
          <cell r="R116" t="str">
            <v>03-3400-5101</v>
          </cell>
          <cell r="S116">
            <v>5000</v>
          </cell>
          <cell r="T116">
            <v>12000</v>
          </cell>
          <cell r="U116">
            <v>6200</v>
          </cell>
          <cell r="V116">
            <v>11200</v>
          </cell>
          <cell r="W116">
            <v>12000</v>
          </cell>
          <cell r="X116">
            <v>23200</v>
          </cell>
          <cell r="Y116">
            <v>3733</v>
          </cell>
          <cell r="Z116">
            <v>4000</v>
          </cell>
          <cell r="AA116">
            <v>7733</v>
          </cell>
          <cell r="AB116">
            <v>170</v>
          </cell>
          <cell r="AC116">
            <v>7903</v>
          </cell>
          <cell r="AD116">
            <v>7903</v>
          </cell>
          <cell r="AE116" t="str">
            <v>23.3</v>
          </cell>
          <cell r="AF116" t="str">
            <v>23.6</v>
          </cell>
          <cell r="AG116" t="str">
            <v>○</v>
          </cell>
        </row>
        <row r="117">
          <cell r="B117" t="str">
            <v>10A-5260</v>
          </cell>
          <cell r="E117" t="str">
            <v>タナシン電機(株)本社屋　省エネ改良工事</v>
          </cell>
          <cell r="F117" t="str">
            <v>タナシン電機株式会社    田中　進作</v>
          </cell>
          <cell r="G117" t="str">
            <v>タナシン電機株式会社</v>
          </cell>
          <cell r="I117" t="str">
            <v>田中　進作</v>
          </cell>
          <cell r="J117" t="str">
            <v>中央電気株式会社</v>
          </cell>
          <cell r="K117" t="str">
            <v>総務部</v>
          </cell>
          <cell r="L117" t="str">
            <v>主任</v>
          </cell>
          <cell r="M117" t="str">
            <v>高橋　幸子</v>
          </cell>
          <cell r="N117" t="str">
            <v>144-0055</v>
          </cell>
          <cell r="O117" t="str">
            <v>東京都大田区仲六郷４－２３－８</v>
          </cell>
          <cell r="P117" t="str">
            <v>stakahashi@chuoelectric.co.jp</v>
          </cell>
          <cell r="Q117" t="str">
            <v>03-3736-6131</v>
          </cell>
          <cell r="R117" t="str">
            <v>03-3736-6135</v>
          </cell>
          <cell r="S117">
            <v>4137</v>
          </cell>
          <cell r="T117">
            <v>56258</v>
          </cell>
          <cell r="U117">
            <v>28678</v>
          </cell>
          <cell r="V117">
            <v>32815</v>
          </cell>
          <cell r="W117">
            <v>56258</v>
          </cell>
          <cell r="X117">
            <v>89073</v>
          </cell>
          <cell r="Y117">
            <v>10938</v>
          </cell>
          <cell r="Z117">
            <v>18752</v>
          </cell>
          <cell r="AA117">
            <v>29690</v>
          </cell>
          <cell r="AB117">
            <v>0</v>
          </cell>
          <cell r="AC117">
            <v>29690</v>
          </cell>
          <cell r="AD117">
            <v>29690</v>
          </cell>
          <cell r="AE117" t="str">
            <v>23.3</v>
          </cell>
          <cell r="AF117" t="str">
            <v>23.9</v>
          </cell>
          <cell r="AG117" t="str">
            <v>○</v>
          </cell>
          <cell r="AH117" t="str">
            <v>照明の省エネ計算に間違いがあるが、全体で10％超なのでOK</v>
          </cell>
        </row>
        <row r="118">
          <cell r="B118" t="str">
            <v>10A-5266</v>
          </cell>
          <cell r="E118" t="str">
            <v>第6新興ビル　空調省エネ改修事業</v>
          </cell>
          <cell r="F118" t="str">
            <v>新開興産株式会社    新開　清</v>
          </cell>
          <cell r="G118" t="str">
            <v>新開興産株式会社</v>
          </cell>
          <cell r="I118" t="str">
            <v>新開　清</v>
          </cell>
          <cell r="J118" t="str">
            <v>エイテック株式会社</v>
          </cell>
          <cell r="K118" t="str">
            <v>積算グループ</v>
          </cell>
          <cell r="M118" t="str">
            <v>八木　恵子</v>
          </cell>
          <cell r="N118" t="str">
            <v>553-0006</v>
          </cell>
          <cell r="O118" t="str">
            <v>大阪府大阪市福島区吉野4-24-5</v>
          </cell>
          <cell r="P118" t="str">
            <v>a-tecosk@ninus.ocn.ne.jp</v>
          </cell>
          <cell r="Q118" t="str">
            <v>06-6462-7131</v>
          </cell>
          <cell r="R118" t="str">
            <v>06-6462-7135</v>
          </cell>
          <cell r="S118">
            <v>3405</v>
          </cell>
          <cell r="T118">
            <v>13041</v>
          </cell>
          <cell r="U118">
            <v>4450</v>
          </cell>
          <cell r="V118">
            <v>7855</v>
          </cell>
          <cell r="W118">
            <v>13041</v>
          </cell>
          <cell r="X118">
            <v>20896</v>
          </cell>
          <cell r="Y118">
            <v>2618</v>
          </cell>
          <cell r="Z118">
            <v>4347</v>
          </cell>
          <cell r="AA118">
            <v>6965</v>
          </cell>
          <cell r="AB118">
            <v>0</v>
          </cell>
          <cell r="AC118">
            <v>6965</v>
          </cell>
          <cell r="AD118">
            <v>6666</v>
          </cell>
          <cell r="AE118" t="str">
            <v>23.3</v>
          </cell>
          <cell r="AF118" t="str">
            <v>23.5</v>
          </cell>
          <cell r="AG118" t="str">
            <v>○</v>
          </cell>
          <cell r="AH118" t="str">
            <v>設備改修費に「集中リモコン電力按分ソフト」を追加、増額</v>
          </cell>
        </row>
        <row r="119">
          <cell r="B119" t="str">
            <v>10A-5267</v>
          </cell>
          <cell r="E119" t="str">
            <v>特別養護老人ホーム　オペラハウス鴨方　省エネ改修工事</v>
          </cell>
          <cell r="F119" t="str">
            <v>社会福祉法人　岡山千鳥福祉会  理事長  八田　武志</v>
          </cell>
          <cell r="G119" t="str">
            <v>社会福祉法人　岡山千鳥福祉会</v>
          </cell>
          <cell r="H119" t="str">
            <v>理事長</v>
          </cell>
          <cell r="I119" t="str">
            <v>八田　武志</v>
          </cell>
          <cell r="J119" t="str">
            <v>ユアサ商事株式会社　岡山支店</v>
          </cell>
          <cell r="K119" t="str">
            <v>工業マーケット部</v>
          </cell>
          <cell r="L119" t="str">
            <v>部長</v>
          </cell>
          <cell r="M119" t="str">
            <v>碓井利宏</v>
          </cell>
          <cell r="N119" t="str">
            <v>700-0971</v>
          </cell>
          <cell r="O119" t="str">
            <v>岡山県岡山市北区野田3丁目19番1号</v>
          </cell>
          <cell r="P119" t="str">
            <v>1316tu@yuasa.co.jp</v>
          </cell>
          <cell r="Q119" t="str">
            <v>086-245-2800</v>
          </cell>
          <cell r="R119" t="str">
            <v>086-245-5067</v>
          </cell>
          <cell r="S119">
            <v>7100</v>
          </cell>
          <cell r="T119">
            <v>21750</v>
          </cell>
          <cell r="U119">
            <v>61050</v>
          </cell>
          <cell r="V119">
            <v>68150</v>
          </cell>
          <cell r="W119">
            <v>21750</v>
          </cell>
          <cell r="X119">
            <v>89900</v>
          </cell>
          <cell r="Y119">
            <v>22716</v>
          </cell>
          <cell r="Z119">
            <v>7250</v>
          </cell>
          <cell r="AA119">
            <v>29966</v>
          </cell>
          <cell r="AB119">
            <v>659</v>
          </cell>
          <cell r="AC119">
            <v>30625</v>
          </cell>
          <cell r="AD119">
            <v>30625</v>
          </cell>
          <cell r="AE119" t="str">
            <v>23.3</v>
          </cell>
          <cell r="AF119" t="str">
            <v>23.12</v>
          </cell>
          <cell r="AG119" t="str">
            <v>○</v>
          </cell>
          <cell r="AH119" t="str">
            <v>3部ともコピー</v>
          </cell>
        </row>
        <row r="120">
          <cell r="B120" t="str">
            <v>10A-5268</v>
          </cell>
          <cell r="E120" t="str">
            <v>関内川島ビル省エネ改修工事</v>
          </cell>
          <cell r="F120" t="str">
            <v>株式会社　川島材木店    川島　淳子</v>
          </cell>
          <cell r="G120" t="str">
            <v>株式会社　川島材木店</v>
          </cell>
          <cell r="I120" t="str">
            <v>川島　淳子</v>
          </cell>
          <cell r="J120" t="str">
            <v>ユアサ商事株式会社</v>
          </cell>
          <cell r="K120" t="str">
            <v>ユアサエナジーソリューション室</v>
          </cell>
          <cell r="M120" t="str">
            <v>戸室 一聡</v>
          </cell>
          <cell r="N120" t="str">
            <v>103-8570</v>
          </cell>
          <cell r="O120" t="str">
            <v>東京都中央区日本橋大伝馬町１３－１０</v>
          </cell>
          <cell r="P120" t="str">
            <v>9190kt@yuasa.co.jp</v>
          </cell>
          <cell r="Q120" t="str">
            <v>03-3665-6582</v>
          </cell>
          <cell r="R120" t="str">
            <v>03-3665-6644</v>
          </cell>
          <cell r="S120">
            <v>2410</v>
          </cell>
          <cell r="T120">
            <v>13027</v>
          </cell>
          <cell r="U120">
            <v>5903</v>
          </cell>
          <cell r="V120">
            <v>8313</v>
          </cell>
          <cell r="W120">
            <v>13027</v>
          </cell>
          <cell r="X120">
            <v>21340</v>
          </cell>
          <cell r="Y120">
            <v>2771</v>
          </cell>
          <cell r="Z120">
            <v>4342</v>
          </cell>
          <cell r="AA120">
            <v>7113</v>
          </cell>
          <cell r="AB120">
            <v>156</v>
          </cell>
          <cell r="AC120">
            <v>7269</v>
          </cell>
          <cell r="AD120">
            <v>7269</v>
          </cell>
          <cell r="AE120" t="str">
            <v>23.3</v>
          </cell>
          <cell r="AF120" t="str">
            <v>23.8</v>
          </cell>
          <cell r="AG120" t="str">
            <v>○</v>
          </cell>
        </row>
        <row r="121">
          <cell r="B121" t="str">
            <v>10A-5269</v>
          </cell>
          <cell r="E121" t="str">
            <v>長野信用金庫若槻支店省エネ改修工事</v>
          </cell>
          <cell r="F121" t="str">
            <v>長野信用金庫    原　徹爾</v>
          </cell>
          <cell r="G121" t="str">
            <v>長野信用金庫</v>
          </cell>
          <cell r="I121" t="str">
            <v>原　徹爾</v>
          </cell>
          <cell r="J121" t="str">
            <v>ユアサ商事株式会社</v>
          </cell>
          <cell r="K121" t="str">
            <v>ユアサエナジーソリューション室</v>
          </cell>
          <cell r="M121" t="str">
            <v>戸室 一聡</v>
          </cell>
          <cell r="N121" t="str">
            <v>103-8570</v>
          </cell>
          <cell r="O121" t="str">
            <v>東京都中央区日本橋大伝馬町１３－１０</v>
          </cell>
          <cell r="P121" t="str">
            <v>9190kt@yuasa.co.jp</v>
          </cell>
          <cell r="Q121" t="str">
            <v>03-3665-6582</v>
          </cell>
          <cell r="R121" t="str">
            <v>03-3665-6644</v>
          </cell>
          <cell r="S121">
            <v>1185</v>
          </cell>
          <cell r="T121">
            <v>4126</v>
          </cell>
          <cell r="U121">
            <v>1989</v>
          </cell>
          <cell r="V121">
            <v>3174</v>
          </cell>
          <cell r="W121">
            <v>4126</v>
          </cell>
          <cell r="X121">
            <v>7300</v>
          </cell>
          <cell r="Y121">
            <v>1058</v>
          </cell>
          <cell r="Z121">
            <v>1375</v>
          </cell>
          <cell r="AA121">
            <v>2433</v>
          </cell>
          <cell r="AB121">
            <v>53</v>
          </cell>
          <cell r="AC121">
            <v>2486</v>
          </cell>
          <cell r="AD121">
            <v>2486</v>
          </cell>
          <cell r="AE121" t="str">
            <v>23.3</v>
          </cell>
          <cell r="AF121" t="str">
            <v>23.8</v>
          </cell>
          <cell r="AG121" t="str">
            <v>○</v>
          </cell>
        </row>
        <row r="122">
          <cell r="B122" t="str">
            <v>10A-5270</v>
          </cell>
          <cell r="E122" t="str">
            <v>特別養護老人ホーム　長船荘　省エネ改修工事</v>
          </cell>
          <cell r="F122" t="str">
            <v>社会福祉法人　岡山千鳥福祉会  理事長  八田　武志</v>
          </cell>
          <cell r="G122" t="str">
            <v>社会福祉法人　岡山千鳥福祉会</v>
          </cell>
          <cell r="H122" t="str">
            <v>理事長</v>
          </cell>
          <cell r="I122" t="str">
            <v>八田　武志</v>
          </cell>
          <cell r="J122" t="str">
            <v>ユアサ商事株式会社　岡山支店</v>
          </cell>
          <cell r="K122" t="str">
            <v>工業マーケット部</v>
          </cell>
          <cell r="L122" t="str">
            <v>部長</v>
          </cell>
          <cell r="M122" t="str">
            <v>碓井利宏</v>
          </cell>
          <cell r="N122" t="str">
            <v>700-0971</v>
          </cell>
          <cell r="O122" t="str">
            <v>岡山県岡山市北区野田3丁目19番1号</v>
          </cell>
          <cell r="P122" t="str">
            <v>1316tu@yuasa.co.jp</v>
          </cell>
          <cell r="Q122" t="str">
            <v>086-245-2800</v>
          </cell>
          <cell r="R122" t="str">
            <v>086-245-5067</v>
          </cell>
          <cell r="S122">
            <v>12400</v>
          </cell>
          <cell r="T122">
            <v>16230</v>
          </cell>
          <cell r="U122">
            <v>40570</v>
          </cell>
          <cell r="V122">
            <v>52970</v>
          </cell>
          <cell r="W122">
            <v>16230</v>
          </cell>
          <cell r="X122">
            <v>69200</v>
          </cell>
          <cell r="Y122">
            <v>17656</v>
          </cell>
          <cell r="Z122">
            <v>5410</v>
          </cell>
          <cell r="AA122">
            <v>23066</v>
          </cell>
          <cell r="AB122">
            <v>507</v>
          </cell>
          <cell r="AC122">
            <v>23573</v>
          </cell>
          <cell r="AD122">
            <v>23573</v>
          </cell>
          <cell r="AE122" t="str">
            <v>23.3</v>
          </cell>
          <cell r="AF122" t="str">
            <v>23.12</v>
          </cell>
          <cell r="AG122" t="str">
            <v>○</v>
          </cell>
          <cell r="AH122" t="str">
            <v>3部ともコピー</v>
          </cell>
        </row>
        <row r="123">
          <cell r="B123" t="str">
            <v>10A-5273</v>
          </cell>
          <cell r="E123" t="str">
            <v>特別養護老人ホームモモ改修工事</v>
          </cell>
          <cell r="F123" t="str">
            <v>社会福祉法人　蒼生会  理事長  大久保　祐次</v>
          </cell>
          <cell r="G123" t="str">
            <v>社会福祉法人　蒼生会</v>
          </cell>
          <cell r="H123" t="str">
            <v>理事長</v>
          </cell>
          <cell r="I123" t="str">
            <v>大久保　祐次</v>
          </cell>
          <cell r="J123" t="str">
            <v>株式会社コンティ</v>
          </cell>
          <cell r="K123" t="str">
            <v>営業本部建築課</v>
          </cell>
          <cell r="L123" t="str">
            <v>課長</v>
          </cell>
          <cell r="M123" t="str">
            <v>吉江文夫</v>
          </cell>
          <cell r="N123" t="str">
            <v>252-0303</v>
          </cell>
          <cell r="O123" t="str">
            <v>神奈川県相模原市南区相模大野３－１－７エピカビル８階</v>
          </cell>
          <cell r="P123" t="str">
            <v>yoshieh@comty.jp</v>
          </cell>
          <cell r="Q123" t="str">
            <v>042-747-5550</v>
          </cell>
          <cell r="R123" t="str">
            <v>042-747-5508</v>
          </cell>
          <cell r="S123">
            <v>8170</v>
          </cell>
          <cell r="T123">
            <v>59700</v>
          </cell>
          <cell r="U123">
            <v>53930</v>
          </cell>
          <cell r="V123">
            <v>62100</v>
          </cell>
          <cell r="W123">
            <v>59700</v>
          </cell>
          <cell r="X123">
            <v>121800</v>
          </cell>
          <cell r="Y123">
            <v>20700</v>
          </cell>
          <cell r="Z123">
            <v>19900</v>
          </cell>
          <cell r="AA123">
            <v>40600</v>
          </cell>
          <cell r="AB123">
            <v>0</v>
          </cell>
          <cell r="AC123">
            <v>40600</v>
          </cell>
          <cell r="AD123">
            <v>40600</v>
          </cell>
          <cell r="AE123" t="str">
            <v>23.2</v>
          </cell>
          <cell r="AF123" t="str">
            <v>23.6</v>
          </cell>
          <cell r="AG123" t="str">
            <v>○</v>
          </cell>
        </row>
        <row r="124">
          <cell r="B124" t="str">
            <v>10A-5276</v>
          </cell>
          <cell r="C124">
            <v>1</v>
          </cell>
          <cell r="E124" t="str">
            <v>秋田錦町ビル空調設備改修工事</v>
          </cell>
          <cell r="F124" t="str">
            <v>合同会社　ＣＫＲＦ８  職務執行者  石本　忠次</v>
          </cell>
          <cell r="G124" t="str">
            <v>合同会社　ＣＫＲＦ８</v>
          </cell>
          <cell r="H124" t="str">
            <v>職務執行者</v>
          </cell>
          <cell r="I124" t="str">
            <v>石本　忠次</v>
          </cell>
          <cell r="J124" t="str">
            <v>三菱電機ビルテクノサービス株式会社</v>
          </cell>
          <cell r="K124" t="str">
            <v>東北支社　ビル設備部　冷熱設備課</v>
          </cell>
          <cell r="L124" t="str">
            <v>主任</v>
          </cell>
          <cell r="M124" t="str">
            <v>渡邉正義</v>
          </cell>
          <cell r="N124" t="str">
            <v>984-0051</v>
          </cell>
          <cell r="O124" t="str">
            <v>宮城県仙台市若林区新寺３－２－２０</v>
          </cell>
          <cell r="P124" t="str">
            <v>watanabe.masayoshi@meltec.co.jp</v>
          </cell>
          <cell r="Q124" t="str">
            <v>022-299-5932</v>
          </cell>
          <cell r="R124" t="str">
            <v>022-299-6507</v>
          </cell>
          <cell r="S124">
            <v>11244</v>
          </cell>
          <cell r="T124">
            <v>43390</v>
          </cell>
          <cell r="U124">
            <v>31366</v>
          </cell>
          <cell r="V124">
            <v>42610</v>
          </cell>
          <cell r="W124">
            <v>43390</v>
          </cell>
          <cell r="X124">
            <v>86000</v>
          </cell>
          <cell r="Y124">
            <v>14203</v>
          </cell>
          <cell r="Z124">
            <v>14463</v>
          </cell>
          <cell r="AA124">
            <v>28666</v>
          </cell>
          <cell r="AB124">
            <v>630</v>
          </cell>
          <cell r="AC124">
            <v>29296</v>
          </cell>
          <cell r="AD124">
            <v>29297</v>
          </cell>
          <cell r="AE124" t="str">
            <v>23.3</v>
          </cell>
          <cell r="AF124" t="str">
            <v>23.6</v>
          </cell>
          <cell r="AG124" t="str">
            <v>○</v>
          </cell>
          <cell r="AH124" t="str">
            <v>様式4-1、J切捨て処理、減額</v>
          </cell>
        </row>
        <row r="125">
          <cell r="B125" t="str">
            <v>10A-5279</v>
          </cell>
          <cell r="E125" t="str">
            <v>虎ノ門八束ビル空調設備省エネ化工事</v>
          </cell>
          <cell r="F125" t="str">
            <v>有限会社　八束    鹿島　春彦</v>
          </cell>
          <cell r="G125" t="str">
            <v>有限会社　八束</v>
          </cell>
          <cell r="I125" t="str">
            <v>鹿島　春彦</v>
          </cell>
          <cell r="J125" t="str">
            <v>㈱創真設備サービス</v>
          </cell>
          <cell r="K125" t="str">
            <v>営業部</v>
          </cell>
          <cell r="L125" t="str">
            <v>課長</v>
          </cell>
          <cell r="M125" t="str">
            <v>小林寛邦</v>
          </cell>
          <cell r="N125" t="str">
            <v>143-0026</v>
          </cell>
          <cell r="O125" t="str">
            <v>東京都大田区西馬込1-2-1</v>
          </cell>
          <cell r="P125" t="str">
            <v>hirokuni.kobayashi@soushin-ss.co.jp</v>
          </cell>
          <cell r="Q125" t="str">
            <v>03-3773-8041</v>
          </cell>
          <cell r="R125" t="str">
            <v>03-3773-9583</v>
          </cell>
          <cell r="S125">
            <v>8190</v>
          </cell>
          <cell r="T125">
            <v>26795</v>
          </cell>
          <cell r="U125">
            <v>22205</v>
          </cell>
          <cell r="V125">
            <v>30395</v>
          </cell>
          <cell r="W125">
            <v>26795</v>
          </cell>
          <cell r="X125">
            <v>57190</v>
          </cell>
          <cell r="Y125">
            <v>10131</v>
          </cell>
          <cell r="Z125">
            <v>8931</v>
          </cell>
          <cell r="AA125">
            <v>19062</v>
          </cell>
          <cell r="AB125">
            <v>418</v>
          </cell>
          <cell r="AC125">
            <v>19480</v>
          </cell>
          <cell r="AD125">
            <v>19410</v>
          </cell>
          <cell r="AE125" t="str">
            <v>23.3</v>
          </cell>
          <cell r="AF125" t="str">
            <v>23.6</v>
          </cell>
          <cell r="AG125" t="str">
            <v>○</v>
          </cell>
          <cell r="AH125" t="str">
            <v>様式4-1、GH計算ミス修正、増額</v>
          </cell>
        </row>
        <row r="126">
          <cell r="B126" t="str">
            <v>10A-5280</v>
          </cell>
          <cell r="E126" t="str">
            <v>島田ビル空調設備省エネ化工事</v>
          </cell>
          <cell r="F126" t="str">
            <v>株式会社　三宗  代表取締役  島田　靖博</v>
          </cell>
          <cell r="G126" t="str">
            <v>株式会社　三宗</v>
          </cell>
          <cell r="H126" t="str">
            <v>代表取締役</v>
          </cell>
          <cell r="I126" t="str">
            <v>島田　靖博</v>
          </cell>
          <cell r="J126" t="str">
            <v>㈱創真設備サービス</v>
          </cell>
          <cell r="K126" t="str">
            <v>営業部</v>
          </cell>
          <cell r="L126" t="str">
            <v>課長</v>
          </cell>
          <cell r="M126" t="str">
            <v>小林寛邦</v>
          </cell>
          <cell r="N126" t="str">
            <v>143-0026</v>
          </cell>
          <cell r="O126" t="str">
            <v>東京都大田区西馬込1-2-1</v>
          </cell>
          <cell r="P126" t="str">
            <v>hirokuni.kobayashi@soushin-ss.co.jp</v>
          </cell>
          <cell r="Q126" t="str">
            <v>03-3773-8041</v>
          </cell>
          <cell r="R126" t="str">
            <v>03-3773-9583</v>
          </cell>
          <cell r="S126">
            <v>2165</v>
          </cell>
          <cell r="T126">
            <v>12980</v>
          </cell>
          <cell r="U126">
            <v>9472</v>
          </cell>
          <cell r="V126">
            <v>11637</v>
          </cell>
          <cell r="W126">
            <v>12980</v>
          </cell>
          <cell r="X126">
            <v>24617</v>
          </cell>
          <cell r="Y126">
            <v>3879</v>
          </cell>
          <cell r="Z126">
            <v>4326</v>
          </cell>
          <cell r="AA126">
            <v>8205</v>
          </cell>
          <cell r="AB126">
            <v>95</v>
          </cell>
          <cell r="AC126">
            <v>8300</v>
          </cell>
          <cell r="AD126">
            <v>8300</v>
          </cell>
          <cell r="AE126" t="str">
            <v>23.3</v>
          </cell>
          <cell r="AF126" t="str">
            <v>23.6</v>
          </cell>
          <cell r="AG126" t="str">
            <v>○</v>
          </cell>
          <cell r="AH126" t="str">
            <v>様式4-1、GH計算ミス修正、補助額変わらず</v>
          </cell>
        </row>
        <row r="127">
          <cell r="B127" t="str">
            <v>10A-5282</v>
          </cell>
          <cell r="E127" t="str">
            <v>日野町役場庁舎設備等改修工事</v>
          </cell>
          <cell r="F127" t="str">
            <v>日野町  日野町長  藤澤　直広</v>
          </cell>
          <cell r="G127" t="str">
            <v>日野町</v>
          </cell>
          <cell r="H127" t="str">
            <v>日野町長</v>
          </cell>
          <cell r="I127" t="str">
            <v>藤澤　直広</v>
          </cell>
          <cell r="J127" t="str">
            <v>株式会社 建築事務所 エヌピィオー</v>
          </cell>
          <cell r="M127" t="str">
            <v>水口　潤</v>
          </cell>
          <cell r="N127" t="str">
            <v>520-0043</v>
          </cell>
          <cell r="O127" t="str">
            <v>滋賀県大津市中央一丁目６番１１号 ＦＥＣビルディング ５Ｆ</v>
          </cell>
          <cell r="P127" t="str">
            <v>npo-minaguchi.a@mbk.nifty.com</v>
          </cell>
          <cell r="Q127" t="str">
            <v>077-525-6691</v>
          </cell>
          <cell r="R127" t="str">
            <v>077-524-1350</v>
          </cell>
          <cell r="S127">
            <v>1262</v>
          </cell>
          <cell r="T127">
            <v>71002</v>
          </cell>
          <cell r="U127">
            <v>21796</v>
          </cell>
          <cell r="V127">
            <v>23058</v>
          </cell>
          <cell r="W127">
            <v>71002</v>
          </cell>
          <cell r="X127">
            <v>94060</v>
          </cell>
          <cell r="Y127">
            <v>7686</v>
          </cell>
          <cell r="Z127">
            <v>23667</v>
          </cell>
          <cell r="AA127">
            <v>31353</v>
          </cell>
          <cell r="AB127">
            <v>689</v>
          </cell>
          <cell r="AC127">
            <v>32042</v>
          </cell>
          <cell r="AD127">
            <v>32043</v>
          </cell>
          <cell r="AE127" t="str">
            <v>23.3</v>
          </cell>
          <cell r="AF127" t="str">
            <v>23.6</v>
          </cell>
          <cell r="AG127" t="str">
            <v>○</v>
          </cell>
          <cell r="AH127" t="str">
            <v>様式4-1、GH計算ミス修正、減額
採択日以降の出来高となる事は了解済み
市長印は正本のみ、着工時期→OK</v>
          </cell>
        </row>
        <row r="128">
          <cell r="B128" t="str">
            <v>10A-5284</v>
          </cell>
          <cell r="E128" t="str">
            <v>サンスカイタワー改修工事</v>
          </cell>
          <cell r="F128" t="str">
            <v xml:space="preserve">砂押　克佳    </v>
          </cell>
          <cell r="G128" t="str">
            <v>砂押　克佳</v>
          </cell>
          <cell r="J128" t="str">
            <v>有限会社日興住宅</v>
          </cell>
          <cell r="L128" t="str">
            <v>代表取締役</v>
          </cell>
          <cell r="M128" t="str">
            <v>砂押克佳</v>
          </cell>
          <cell r="N128" t="str">
            <v>312-0052</v>
          </cell>
          <cell r="O128" t="str">
            <v>茨城県ひたちなか市東石川２６１１－４９</v>
          </cell>
          <cell r="P128" t="str">
            <v>gioire@goo.jp</v>
          </cell>
          <cell r="Q128" t="str">
            <v>029-274-1434</v>
          </cell>
          <cell r="R128" t="str">
            <v>029-275-1000</v>
          </cell>
          <cell r="S128">
            <v>1795</v>
          </cell>
          <cell r="T128">
            <v>16441</v>
          </cell>
          <cell r="U128">
            <v>3600</v>
          </cell>
          <cell r="V128">
            <v>5395</v>
          </cell>
          <cell r="W128">
            <v>16441</v>
          </cell>
          <cell r="X128">
            <v>21836</v>
          </cell>
          <cell r="Y128">
            <v>1798</v>
          </cell>
          <cell r="Z128">
            <v>5480</v>
          </cell>
          <cell r="AA128">
            <v>7278</v>
          </cell>
          <cell r="AB128">
            <v>160</v>
          </cell>
          <cell r="AC128">
            <v>7438</v>
          </cell>
          <cell r="AD128">
            <v>7438</v>
          </cell>
          <cell r="AE128" t="str">
            <v>23.3</v>
          </cell>
          <cell r="AF128" t="str">
            <v>23.7</v>
          </cell>
          <cell r="AG128" t="str">
            <v>◎</v>
          </cell>
        </row>
        <row r="129">
          <cell r="B129" t="str">
            <v>10A-5288</v>
          </cell>
          <cell r="E129" t="str">
            <v>フルサト工業株式会社本社ビル改修工事</v>
          </cell>
          <cell r="F129" t="str">
            <v>フルサト工業株式会社    古里　龍平</v>
          </cell>
          <cell r="G129" t="str">
            <v>フルサト工業株式会社</v>
          </cell>
          <cell r="I129" t="str">
            <v>古里　龍平</v>
          </cell>
          <cell r="J129" t="str">
            <v>ダイキン空調大阪株式会社</v>
          </cell>
          <cell r="K129" t="str">
            <v>技術部</v>
          </cell>
          <cell r="M129" t="str">
            <v>田中寛人</v>
          </cell>
          <cell r="N129" t="str">
            <v>556-0011</v>
          </cell>
          <cell r="O129" t="str">
            <v>大阪府大阪市浪速区難波中二丁目１０番７０号</v>
          </cell>
          <cell r="P129" t="str">
            <v>hiroto.tanaka@grp.daikin.co.jp</v>
          </cell>
          <cell r="Q129" t="str">
            <v>06-6647-1378</v>
          </cell>
          <cell r="R129" t="str">
            <v>06-6647-1379</v>
          </cell>
          <cell r="S129">
            <v>845</v>
          </cell>
          <cell r="T129">
            <v>18300</v>
          </cell>
          <cell r="U129">
            <v>26200</v>
          </cell>
          <cell r="V129">
            <v>27045</v>
          </cell>
          <cell r="W129">
            <v>18300</v>
          </cell>
          <cell r="X129">
            <v>45345</v>
          </cell>
          <cell r="Y129">
            <v>9015</v>
          </cell>
          <cell r="Z129">
            <v>6100</v>
          </cell>
          <cell r="AA129">
            <v>15115</v>
          </cell>
          <cell r="AB129">
            <v>0</v>
          </cell>
          <cell r="AC129">
            <v>15115</v>
          </cell>
          <cell r="AD129">
            <v>15115</v>
          </cell>
          <cell r="AE129" t="str">
            <v>23.3</v>
          </cell>
          <cell r="AF129" t="str">
            <v>23.5</v>
          </cell>
          <cell r="AG129" t="str">
            <v>○</v>
          </cell>
        </row>
        <row r="130">
          <cell r="B130" t="str">
            <v>10A-5293</v>
          </cell>
          <cell r="E130" t="str">
            <v>社会福祉法人県央福祉会つかのめの里　省エネルギー改修工事</v>
          </cell>
          <cell r="F130" t="str">
            <v>社会福祉法人県央福祉会  理事長  土田　義郎</v>
          </cell>
          <cell r="G130" t="str">
            <v>社会福祉法人県央福祉会</v>
          </cell>
          <cell r="H130" t="str">
            <v>理事長</v>
          </cell>
          <cell r="I130" t="str">
            <v>土田　義郎</v>
          </cell>
          <cell r="J130" t="str">
            <v>株式会社ヤマト</v>
          </cell>
          <cell r="K130" t="str">
            <v>企画開発部</v>
          </cell>
          <cell r="L130" t="str">
            <v>主査</v>
          </cell>
          <cell r="M130" t="str">
            <v>大塚　大輔</v>
          </cell>
          <cell r="N130" t="str">
            <v>371-0844</v>
          </cell>
          <cell r="O130" t="str">
            <v>群馬県前橋市古市町１１８</v>
          </cell>
          <cell r="P130" t="str">
            <v>Otsuka_Daisuke@yamato-se.co.jp</v>
          </cell>
          <cell r="Q130" t="str">
            <v>027-290-1846</v>
          </cell>
          <cell r="R130" t="str">
            <v>027-290-1885</v>
          </cell>
          <cell r="S130">
            <v>14418</v>
          </cell>
          <cell r="T130">
            <v>12101</v>
          </cell>
          <cell r="U130">
            <v>13781</v>
          </cell>
          <cell r="V130">
            <v>28199</v>
          </cell>
          <cell r="W130">
            <v>12101</v>
          </cell>
          <cell r="X130">
            <v>40300</v>
          </cell>
          <cell r="Y130">
            <v>9399</v>
          </cell>
          <cell r="Z130">
            <v>4033</v>
          </cell>
          <cell r="AA130">
            <v>13432</v>
          </cell>
          <cell r="AB130">
            <v>0</v>
          </cell>
          <cell r="AC130">
            <v>13432</v>
          </cell>
          <cell r="AD130">
            <v>13432</v>
          </cell>
          <cell r="AE130" t="str">
            <v>23.3</v>
          </cell>
          <cell r="AF130" t="str">
            <v>23.9</v>
          </cell>
          <cell r="AG130" t="str">
            <v>○</v>
          </cell>
        </row>
        <row r="131">
          <cell r="B131" t="str">
            <v>10A-5296</v>
          </cell>
          <cell r="E131" t="str">
            <v>武蔵野センタービル省エネ改修工事</v>
          </cell>
          <cell r="F131" t="str">
            <v>ウテナ産業株式会社    臺　徳二郎</v>
          </cell>
          <cell r="G131" t="str">
            <v>ウテナ産業株式会社</v>
          </cell>
          <cell r="I131" t="str">
            <v>臺　徳二郎</v>
          </cell>
          <cell r="J131" t="str">
            <v>三井不動産ビルマネジメント株式会社</v>
          </cell>
          <cell r="K131" t="str">
            <v>リノベーション事業部工事課</v>
          </cell>
          <cell r="M131" t="str">
            <v>長尾悦治</v>
          </cell>
          <cell r="N131" t="str">
            <v>103-0022</v>
          </cell>
          <cell r="O131" t="str">
            <v>東京都中央区日本橋室町3-2-15NBF日本橋室町センタービル</v>
          </cell>
          <cell r="P131" t="str">
            <v>e-nagao@mfbm.co.jp</v>
          </cell>
          <cell r="Q131" t="str">
            <v>03-6214-1435</v>
          </cell>
          <cell r="R131" t="str">
            <v>03-6214-1461</v>
          </cell>
          <cell r="S131">
            <v>16303</v>
          </cell>
          <cell r="T131">
            <v>232669</v>
          </cell>
          <cell r="U131">
            <v>312668</v>
          </cell>
          <cell r="V131">
            <v>328971</v>
          </cell>
          <cell r="W131">
            <v>232669</v>
          </cell>
          <cell r="X131">
            <v>561640</v>
          </cell>
          <cell r="Y131">
            <v>109657</v>
          </cell>
          <cell r="Z131">
            <v>50000</v>
          </cell>
          <cell r="AA131">
            <v>100000</v>
          </cell>
          <cell r="AB131">
            <v>2200</v>
          </cell>
          <cell r="AC131">
            <v>102200</v>
          </cell>
          <cell r="AD131">
            <v>102200</v>
          </cell>
          <cell r="AE131" t="str">
            <v>23.3</v>
          </cell>
          <cell r="AF131" t="str">
            <v>24.2</v>
          </cell>
          <cell r="AG131" t="str">
            <v>◎</v>
          </cell>
        </row>
        <row r="132">
          <cell r="B132" t="str">
            <v>10A-5299</v>
          </cell>
          <cell r="C132">
            <v>2</v>
          </cell>
          <cell r="E132" t="str">
            <v>きもちんよかね省ｴﾈ改修工事</v>
          </cell>
          <cell r="F132" t="str">
            <v>株式会社　中村建築    中村　哲</v>
          </cell>
          <cell r="G132" t="str">
            <v>株式会社　中村建築</v>
          </cell>
          <cell r="I132" t="str">
            <v>中村　哲</v>
          </cell>
          <cell r="J132" t="str">
            <v>株式会社　中村建築</v>
          </cell>
          <cell r="L132" t="str">
            <v>代表者</v>
          </cell>
          <cell r="M132" t="str">
            <v>中村　哲</v>
          </cell>
          <cell r="N132" t="str">
            <v>847-0133</v>
          </cell>
          <cell r="O132" t="str">
            <v>佐賀県唐津市湊町８９５－１</v>
          </cell>
          <cell r="P132" t="str">
            <v>nakamura@nakamura-kenchiku.jp</v>
          </cell>
          <cell r="Q132" t="str">
            <v>0955-79-0638</v>
          </cell>
          <cell r="R132" t="str">
            <v>0955-79-0800</v>
          </cell>
          <cell r="S132">
            <v>940</v>
          </cell>
          <cell r="T132">
            <v>5976</v>
          </cell>
          <cell r="U132">
            <v>829</v>
          </cell>
          <cell r="V132">
            <v>1769</v>
          </cell>
          <cell r="W132">
            <v>5976</v>
          </cell>
          <cell r="X132">
            <v>7745</v>
          </cell>
          <cell r="Y132">
            <v>589</v>
          </cell>
          <cell r="Z132">
            <v>1992</v>
          </cell>
          <cell r="AA132">
            <v>2581</v>
          </cell>
          <cell r="AB132">
            <v>56</v>
          </cell>
          <cell r="AC132">
            <v>2637</v>
          </cell>
          <cell r="AD132">
            <v>2637</v>
          </cell>
          <cell r="AE132" t="str">
            <v>23.2</v>
          </cell>
          <cell r="AF132" t="str">
            <v>23.3</v>
          </cell>
          <cell r="AG132" t="str">
            <v>○</v>
          </cell>
          <cell r="AH132" t="str">
            <v>工期チェック→OK</v>
          </cell>
        </row>
        <row r="133">
          <cell r="B133" t="str">
            <v>10A-5300</v>
          </cell>
          <cell r="E133" t="str">
            <v>プライムケア桃花林　省エネルギー改修工事</v>
          </cell>
          <cell r="F133" t="str">
            <v>財団法人仁泉会医学研究所  理事長  佐藤　喜一</v>
          </cell>
          <cell r="G133" t="str">
            <v>財団法人仁泉会医学研究所</v>
          </cell>
          <cell r="H133" t="str">
            <v>理事長</v>
          </cell>
          <cell r="I133" t="str">
            <v>佐藤　喜一</v>
          </cell>
          <cell r="J133" t="str">
            <v>株式会社ヤマト</v>
          </cell>
          <cell r="K133" t="str">
            <v>企画開発部</v>
          </cell>
          <cell r="L133" t="str">
            <v>主査</v>
          </cell>
          <cell r="M133" t="str">
            <v>大塚　大輔</v>
          </cell>
          <cell r="N133" t="str">
            <v>371-0844</v>
          </cell>
          <cell r="O133" t="str">
            <v>群馬県前橋市古市町１１８</v>
          </cell>
          <cell r="P133" t="str">
            <v>Otsuka_Daisuke@yamato-se.co.jp</v>
          </cell>
          <cell r="Q133" t="str">
            <v>027-290-1846</v>
          </cell>
          <cell r="R133" t="str">
            <v>027-290-1885</v>
          </cell>
          <cell r="S133">
            <v>24224</v>
          </cell>
          <cell r="T133">
            <v>29008</v>
          </cell>
          <cell r="U133">
            <v>84768</v>
          </cell>
          <cell r="V133">
            <v>108992</v>
          </cell>
          <cell r="W133">
            <v>29008</v>
          </cell>
          <cell r="X133">
            <v>138000</v>
          </cell>
          <cell r="Y133">
            <v>36330</v>
          </cell>
          <cell r="Z133">
            <v>9669</v>
          </cell>
          <cell r="AA133">
            <v>45999</v>
          </cell>
          <cell r="AB133">
            <v>0</v>
          </cell>
          <cell r="AC133">
            <v>45999</v>
          </cell>
          <cell r="AD133">
            <v>45999</v>
          </cell>
          <cell r="AE133" t="str">
            <v>23.3</v>
          </cell>
          <cell r="AF133" t="str">
            <v>23.11</v>
          </cell>
          <cell r="AG133" t="str">
            <v>○</v>
          </cell>
        </row>
        <row r="134">
          <cell r="B134" t="str">
            <v>10A-5305</v>
          </cell>
          <cell r="E134" t="str">
            <v>サンモトビル空調機全館更新工事</v>
          </cell>
          <cell r="F134" t="str">
            <v>株式会社サンモト    宮下　治二郎</v>
          </cell>
          <cell r="G134" t="str">
            <v>株式会社サンモト</v>
          </cell>
          <cell r="I134" t="str">
            <v>宮下　治二郎</v>
          </cell>
          <cell r="J134" t="str">
            <v>株式会社朝日機器エンジニアリング大阪支店</v>
          </cell>
          <cell r="K134" t="str">
            <v>機設事業部</v>
          </cell>
          <cell r="L134" t="str">
            <v>次長</v>
          </cell>
          <cell r="M134" t="str">
            <v>小坂井英市</v>
          </cell>
          <cell r="N134" t="str">
            <v>531-0074</v>
          </cell>
          <cell r="O134" t="str">
            <v>大阪府大阪市北区本庄東３丁目１０番９号</v>
          </cell>
          <cell r="P134" t="str">
            <v>kozakai@akefron.co.jp</v>
          </cell>
          <cell r="Q134" t="str">
            <v>06-6374-9111</v>
          </cell>
          <cell r="R134" t="str">
            <v>06-6374-9112</v>
          </cell>
          <cell r="S134">
            <v>830</v>
          </cell>
          <cell r="T134">
            <v>6000</v>
          </cell>
          <cell r="U134">
            <v>3740</v>
          </cell>
          <cell r="V134">
            <v>4570</v>
          </cell>
          <cell r="W134">
            <v>6000</v>
          </cell>
          <cell r="X134">
            <v>10570</v>
          </cell>
          <cell r="Y134">
            <v>1523</v>
          </cell>
          <cell r="Z134">
            <v>2000</v>
          </cell>
          <cell r="AA134">
            <v>3523</v>
          </cell>
          <cell r="AB134">
            <v>77</v>
          </cell>
          <cell r="AC134">
            <v>3600</v>
          </cell>
          <cell r="AD134">
            <v>3600</v>
          </cell>
          <cell r="AE134" t="str">
            <v>23.3</v>
          </cell>
          <cell r="AF134" t="str">
            <v>23.4</v>
          </cell>
          <cell r="AG134" t="str">
            <v>○</v>
          </cell>
        </row>
        <row r="135">
          <cell r="B135" t="str">
            <v>10A-5306</v>
          </cell>
          <cell r="C135">
            <v>1</v>
          </cell>
          <cell r="E135" t="str">
            <v>医療法人静寿会　渡辺病院　省エネ改修事業</v>
          </cell>
          <cell r="F135" t="str">
            <v>医療法人静寿会　渡辺病院    渡邉　功</v>
          </cell>
          <cell r="G135" t="str">
            <v>医療法人静寿会　渡辺病院</v>
          </cell>
          <cell r="I135" t="str">
            <v>渡邉　功</v>
          </cell>
          <cell r="J135" t="str">
            <v>畿北冷熱株式会社</v>
          </cell>
          <cell r="M135" t="str">
            <v>深　谷　聡</v>
          </cell>
          <cell r="N135" t="str">
            <v>620-0882</v>
          </cell>
          <cell r="O135" t="str">
            <v>京都府福知山市字堀2252番地の１</v>
          </cell>
          <cell r="P135" t="str">
            <v>s-fukaya@kihokureinetsu.co.jp</v>
          </cell>
          <cell r="Q135" t="str">
            <v>0773-23-5568</v>
          </cell>
          <cell r="R135" t="str">
            <v>0773-23-5569</v>
          </cell>
          <cell r="S135">
            <v>1250</v>
          </cell>
          <cell r="T135">
            <v>9400</v>
          </cell>
          <cell r="U135">
            <v>15100</v>
          </cell>
          <cell r="V135">
            <v>16350</v>
          </cell>
          <cell r="W135">
            <v>9400</v>
          </cell>
          <cell r="X135">
            <v>25750</v>
          </cell>
          <cell r="Y135">
            <v>5450</v>
          </cell>
          <cell r="Z135">
            <v>3133</v>
          </cell>
          <cell r="AA135">
            <v>8583</v>
          </cell>
          <cell r="AB135">
            <v>187</v>
          </cell>
          <cell r="AC135">
            <v>8770</v>
          </cell>
          <cell r="AD135">
            <v>8763</v>
          </cell>
          <cell r="AE135" t="str">
            <v>23.3</v>
          </cell>
          <cell r="AF135" t="str">
            <v>23.9</v>
          </cell>
          <cell r="AG135" t="str">
            <v>○</v>
          </cell>
          <cell r="AH135" t="str">
            <v>「注意物件」
諸経費計算ミス修正、増額</v>
          </cell>
        </row>
        <row r="136">
          <cell r="B136" t="str">
            <v>10A-5308</v>
          </cell>
          <cell r="E136" t="str">
            <v>富雄会館　省エネ改修事業</v>
          </cell>
          <cell r="F136" t="str">
            <v>燦ホールディングス株式会社  代表取締役社長  古内　耕太郎</v>
          </cell>
          <cell r="G136" t="str">
            <v>燦ホールディングス株式会社</v>
          </cell>
          <cell r="H136" t="str">
            <v>代表取締役社長</v>
          </cell>
          <cell r="I136" t="str">
            <v>古内　耕太郎</v>
          </cell>
          <cell r="J136" t="str">
            <v>㈱小田沢設備</v>
          </cell>
          <cell r="K136" t="str">
            <v>営業部</v>
          </cell>
          <cell r="L136" t="str">
            <v>次長</v>
          </cell>
          <cell r="M136" t="str">
            <v>飯田信英</v>
          </cell>
          <cell r="N136" t="str">
            <v>542-0072</v>
          </cell>
          <cell r="O136" t="str">
            <v>大阪府大阪市中央区高津1-3-5</v>
          </cell>
          <cell r="P136" t="str">
            <v>osaka@odasawa.com</v>
          </cell>
          <cell r="Q136" t="str">
            <v>06-6763-3212</v>
          </cell>
          <cell r="R136" t="str">
            <v>06-6763-3229</v>
          </cell>
          <cell r="S136">
            <v>3630</v>
          </cell>
          <cell r="T136">
            <v>14412</v>
          </cell>
          <cell r="U136">
            <v>17978</v>
          </cell>
          <cell r="V136">
            <v>21608</v>
          </cell>
          <cell r="W136">
            <v>14412</v>
          </cell>
          <cell r="X136">
            <v>36020</v>
          </cell>
          <cell r="Y136">
            <v>7202</v>
          </cell>
          <cell r="Z136">
            <v>4804</v>
          </cell>
          <cell r="AA136">
            <v>12006</v>
          </cell>
          <cell r="AB136">
            <v>0</v>
          </cell>
          <cell r="AC136">
            <v>12006</v>
          </cell>
          <cell r="AD136">
            <v>12006</v>
          </cell>
          <cell r="AE136" t="str">
            <v>23.3</v>
          </cell>
          <cell r="AF136" t="str">
            <v>24.2</v>
          </cell>
          <cell r="AG136" t="str">
            <v>○</v>
          </cell>
        </row>
        <row r="137">
          <cell r="B137" t="str">
            <v>10A-5309</v>
          </cell>
          <cell r="E137" t="str">
            <v>武蔵野病院における省エネ改修事業</v>
          </cell>
          <cell r="F137" t="str">
            <v>医療法人　医経会　武蔵野病院    佐々木　元</v>
          </cell>
          <cell r="G137" t="str">
            <v>医療法人　医経会　武蔵野病院</v>
          </cell>
          <cell r="I137" t="str">
            <v>佐々木　元</v>
          </cell>
          <cell r="J137" t="str">
            <v>東京ガス㈱</v>
          </cell>
          <cell r="K137" t="str">
            <v>都市ｴﾈﾙｷﾞｰ事業部</v>
          </cell>
          <cell r="M137" t="str">
            <v>遠藤　啓</v>
          </cell>
          <cell r="N137" t="str">
            <v>167-0042</v>
          </cell>
          <cell r="O137" t="str">
            <v>東京都杉並区西荻北5-8-22</v>
          </cell>
          <cell r="P137" t="str">
            <v>hiraku@tokyo-gas.co.jp</v>
          </cell>
          <cell r="Q137" t="str">
            <v>03-5310-5227</v>
          </cell>
          <cell r="R137" t="str">
            <v>03-5310-5230</v>
          </cell>
          <cell r="S137">
            <v>3243</v>
          </cell>
          <cell r="T137">
            <v>18000</v>
          </cell>
          <cell r="U137">
            <v>19107</v>
          </cell>
          <cell r="V137">
            <v>22350</v>
          </cell>
          <cell r="W137">
            <v>18000</v>
          </cell>
          <cell r="X137">
            <v>40350</v>
          </cell>
          <cell r="Y137">
            <v>7450</v>
          </cell>
          <cell r="Z137">
            <v>6000</v>
          </cell>
          <cell r="AA137">
            <v>13450</v>
          </cell>
          <cell r="AB137">
            <v>0</v>
          </cell>
          <cell r="AC137">
            <v>13450</v>
          </cell>
          <cell r="AD137">
            <v>13500</v>
          </cell>
          <cell r="AE137" t="str">
            <v>23.3</v>
          </cell>
          <cell r="AF137" t="str">
            <v>24.3</v>
          </cell>
          <cell r="AG137" t="str">
            <v>○</v>
          </cell>
          <cell r="AH137" t="str">
            <v>設計費を除外、減額</v>
          </cell>
        </row>
        <row r="138">
          <cell r="B138" t="str">
            <v>10A-5310</v>
          </cell>
          <cell r="E138" t="str">
            <v>株式会社ジェイコムウエスト北摂局省エネ改修工事</v>
          </cell>
          <cell r="F138" t="str">
            <v>株式会社ジェイコムウエスト    松本　正幸</v>
          </cell>
          <cell r="G138" t="str">
            <v>株式会社ジェイコムウエスト</v>
          </cell>
          <cell r="I138" t="str">
            <v>松本　正幸</v>
          </cell>
          <cell r="J138" t="str">
            <v>三菱電機ｼｽﾃﾑｻｰﾋﾞｽ㈱</v>
          </cell>
          <cell r="K138" t="str">
            <v>関西支社　商品部　ハウジング営業課</v>
          </cell>
          <cell r="M138" t="str">
            <v>檜木　富雄</v>
          </cell>
          <cell r="N138" t="str">
            <v>531-0076</v>
          </cell>
          <cell r="O138" t="str">
            <v>大阪府北区大淀中1-4-13</v>
          </cell>
          <cell r="P138" t="str">
            <v>hinoki-tomio@melsc.jp</v>
          </cell>
          <cell r="Q138" t="str">
            <v>06-6454-3917</v>
          </cell>
          <cell r="R138" t="str">
            <v>06-6454-3749</v>
          </cell>
          <cell r="S138">
            <v>3000</v>
          </cell>
          <cell r="T138">
            <v>8304</v>
          </cell>
          <cell r="U138">
            <v>2823</v>
          </cell>
          <cell r="V138">
            <v>5823</v>
          </cell>
          <cell r="W138">
            <v>8304</v>
          </cell>
          <cell r="X138">
            <v>14127</v>
          </cell>
          <cell r="Y138">
            <v>1941</v>
          </cell>
          <cell r="Z138">
            <v>2768</v>
          </cell>
          <cell r="AA138">
            <v>4709</v>
          </cell>
          <cell r="AB138">
            <v>0</v>
          </cell>
          <cell r="AC138">
            <v>4709</v>
          </cell>
          <cell r="AD138">
            <v>4709</v>
          </cell>
          <cell r="AE138" t="str">
            <v>23.3</v>
          </cell>
          <cell r="AF138" t="str">
            <v>23.12</v>
          </cell>
          <cell r="AG138" t="str">
            <v>○</v>
          </cell>
          <cell r="AH138" t="str">
            <v>諸経費で調整し補助額変わらず</v>
          </cell>
        </row>
        <row r="139">
          <cell r="B139" t="str">
            <v>10A-5311</v>
          </cell>
          <cell r="E139" t="str">
            <v>老人保健施設せのがわ省エネ改修工事</v>
          </cell>
          <cell r="F139" t="str">
            <v>医療法人社団　長寿会  理事長  畑野　栄治</v>
          </cell>
          <cell r="G139" t="str">
            <v>医療法人社団　長寿会</v>
          </cell>
          <cell r="H139" t="str">
            <v>理事長</v>
          </cell>
          <cell r="I139" t="str">
            <v>畑野　栄治</v>
          </cell>
          <cell r="J139" t="str">
            <v>中国システック㈱</v>
          </cell>
          <cell r="K139" t="str">
            <v>本社　営業部</v>
          </cell>
          <cell r="L139" t="str">
            <v>次長</v>
          </cell>
          <cell r="M139" t="str">
            <v>平田　英雄</v>
          </cell>
          <cell r="N139" t="str">
            <v>732-0826</v>
          </cell>
          <cell r="O139" t="str">
            <v>広島県広島市南区松川町３－２６</v>
          </cell>
          <cell r="P139" t="str">
            <v>hideo.hirata@c-systech.co.jp</v>
          </cell>
          <cell r="Q139" t="str">
            <v>082-261-4962</v>
          </cell>
          <cell r="R139" t="str">
            <v>082-261-8066</v>
          </cell>
          <cell r="S139">
            <v>2660</v>
          </cell>
          <cell r="T139">
            <v>22040</v>
          </cell>
          <cell r="U139">
            <v>7400</v>
          </cell>
          <cell r="V139">
            <v>10060</v>
          </cell>
          <cell r="W139">
            <v>22040</v>
          </cell>
          <cell r="X139">
            <v>32100</v>
          </cell>
          <cell r="Y139">
            <v>3353</v>
          </cell>
          <cell r="Z139">
            <v>7346</v>
          </cell>
          <cell r="AA139">
            <v>10699</v>
          </cell>
          <cell r="AB139">
            <v>41</v>
          </cell>
          <cell r="AC139">
            <v>10740</v>
          </cell>
          <cell r="AD139">
            <v>10740</v>
          </cell>
          <cell r="AE139" t="str">
            <v>23.3</v>
          </cell>
          <cell r="AF139" t="str">
            <v>23.6</v>
          </cell>
          <cell r="AG139" t="str">
            <v>◎</v>
          </cell>
        </row>
        <row r="140">
          <cell r="B140" t="str">
            <v>10A-5313</v>
          </cell>
          <cell r="E140" t="str">
            <v>山梨厚生病院１号館躯体（外皮）・空調・給湯・照明設備の省エネ改修事業</v>
          </cell>
          <cell r="F140" t="str">
            <v>財団法人　山梨厚生会    有泉　憲史</v>
          </cell>
          <cell r="G140" t="str">
            <v>財団法人　山梨厚生会</v>
          </cell>
          <cell r="I140" t="str">
            <v>有泉　憲史</v>
          </cell>
          <cell r="J140" t="str">
            <v>山梨厚生病院</v>
          </cell>
          <cell r="K140" t="str">
            <v>企画管理部</v>
          </cell>
          <cell r="L140" t="str">
            <v>課長代理</v>
          </cell>
          <cell r="M140" t="str">
            <v>田中淳一</v>
          </cell>
          <cell r="N140" t="str">
            <v>405-0033</v>
          </cell>
          <cell r="O140" t="str">
            <v>山梨県山梨市落合860</v>
          </cell>
          <cell r="P140" t="str">
            <v>jun09096404355@yahoo.co.jp</v>
          </cell>
          <cell r="Q140" t="str">
            <v>0553-23-1311</v>
          </cell>
          <cell r="R140" t="str">
            <v>0553-22-1000</v>
          </cell>
          <cell r="S140">
            <v>8000</v>
          </cell>
          <cell r="T140">
            <v>37700</v>
          </cell>
          <cell r="U140">
            <v>48400</v>
          </cell>
          <cell r="V140">
            <v>56400</v>
          </cell>
          <cell r="W140">
            <v>37700</v>
          </cell>
          <cell r="X140">
            <v>94100</v>
          </cell>
          <cell r="Y140">
            <v>18800</v>
          </cell>
          <cell r="Z140">
            <v>12566</v>
          </cell>
          <cell r="AA140">
            <v>31366</v>
          </cell>
          <cell r="AB140">
            <v>634</v>
          </cell>
          <cell r="AC140">
            <v>32000</v>
          </cell>
          <cell r="AD140">
            <v>32000</v>
          </cell>
          <cell r="AE140" t="str">
            <v>23.3</v>
          </cell>
          <cell r="AF140" t="str">
            <v>23.12</v>
          </cell>
          <cell r="AG140" t="str">
            <v>○</v>
          </cell>
        </row>
        <row r="141">
          <cell r="B141" t="str">
            <v>10A-5314</v>
          </cell>
          <cell r="E141" t="str">
            <v>茶屋町共同店舗　空調・断熱改修工事</v>
          </cell>
          <cell r="F141" t="str">
            <v>協同組合　茶屋町共同店舗    森山　尚樹</v>
          </cell>
          <cell r="G141" t="str">
            <v>協同組合　茶屋町共同店舗</v>
          </cell>
          <cell r="I141" t="str">
            <v>森山　尚樹</v>
          </cell>
          <cell r="J141" t="str">
            <v>株式会社　サピックス</v>
          </cell>
          <cell r="K141" t="str">
            <v>営業企画部</v>
          </cell>
          <cell r="L141" t="str">
            <v>係長</v>
          </cell>
          <cell r="M141" t="str">
            <v>粟屋　悟</v>
          </cell>
          <cell r="N141" t="str">
            <v>703-8256</v>
          </cell>
          <cell r="O141" t="str">
            <v>岡山県岡山市中区浜1－6－24</v>
          </cell>
          <cell r="P141" t="str">
            <v>ei-awaya@sapix.ne.jp</v>
          </cell>
          <cell r="Q141" t="str">
            <v>086-272-0666</v>
          </cell>
          <cell r="R141" t="str">
            <v>086-272-0987</v>
          </cell>
          <cell r="S141">
            <v>7920</v>
          </cell>
          <cell r="T141">
            <v>11828</v>
          </cell>
          <cell r="U141">
            <v>9771</v>
          </cell>
          <cell r="V141">
            <v>17691</v>
          </cell>
          <cell r="W141">
            <v>11828</v>
          </cell>
          <cell r="X141">
            <v>29519</v>
          </cell>
          <cell r="Y141">
            <v>5897</v>
          </cell>
          <cell r="Z141">
            <v>3942</v>
          </cell>
          <cell r="AA141">
            <v>9839</v>
          </cell>
          <cell r="AB141">
            <v>216</v>
          </cell>
          <cell r="AC141">
            <v>10055</v>
          </cell>
          <cell r="AD141">
            <v>10056</v>
          </cell>
          <cell r="AE141" t="str">
            <v>23.3</v>
          </cell>
          <cell r="AF141" t="str">
            <v>23.5</v>
          </cell>
          <cell r="AG141" t="str">
            <v>◎</v>
          </cell>
          <cell r="AH141" t="str">
            <v>切り捨て処理、減額</v>
          </cell>
        </row>
        <row r="142">
          <cell r="B142" t="str">
            <v>10A-5318</v>
          </cell>
          <cell r="E142" t="str">
            <v>ダイエー今池店　省エネ改修工事</v>
          </cell>
          <cell r="F142" t="str">
            <v>株式会社ダイエー  営繕・環境ISO推進部　部長  福田　啓三</v>
          </cell>
          <cell r="G142" t="str">
            <v>株式会社ダイエー</v>
          </cell>
          <cell r="H142" t="str">
            <v>営繕・環境ISO推進部　部長</v>
          </cell>
          <cell r="I142" t="str">
            <v>福田　啓三</v>
          </cell>
          <cell r="J142" t="str">
            <v>株式会社ダイエー</v>
          </cell>
          <cell r="K142" t="str">
            <v>総務人事本部　営繕・環境ISO推進部</v>
          </cell>
          <cell r="L142" t="str">
            <v>担当</v>
          </cell>
          <cell r="M142" t="str">
            <v>日浦　祐三</v>
          </cell>
          <cell r="N142" t="str">
            <v>135-0016</v>
          </cell>
          <cell r="O142" t="str">
            <v>東京都江東区東陽２丁目2番20号</v>
          </cell>
          <cell r="P142" t="str">
            <v>yuzo-hiura@email.daiei.co.jp</v>
          </cell>
          <cell r="Q142" t="str">
            <v>03-6388-7373</v>
          </cell>
          <cell r="R142" t="str">
            <v>03-5606-6255</v>
          </cell>
          <cell r="S142">
            <v>19000</v>
          </cell>
          <cell r="T142">
            <v>48072</v>
          </cell>
          <cell r="U142">
            <v>49928</v>
          </cell>
          <cell r="V142">
            <v>68928</v>
          </cell>
          <cell r="W142">
            <v>48072</v>
          </cell>
          <cell r="X142">
            <v>117000</v>
          </cell>
          <cell r="Y142">
            <v>22976</v>
          </cell>
          <cell r="Z142">
            <v>16024</v>
          </cell>
          <cell r="AA142">
            <v>39000</v>
          </cell>
          <cell r="AB142">
            <v>0</v>
          </cell>
          <cell r="AC142">
            <v>39000</v>
          </cell>
          <cell r="AD142">
            <v>39000</v>
          </cell>
          <cell r="AE142" t="str">
            <v>23.3</v>
          </cell>
          <cell r="AF142" t="str">
            <v>23.6</v>
          </cell>
          <cell r="AG142" t="str">
            <v>○</v>
          </cell>
        </row>
        <row r="143">
          <cell r="B143" t="str">
            <v>10A-5319</v>
          </cell>
          <cell r="E143" t="str">
            <v>広島グリーンヒル病院省エネ改修事業</v>
          </cell>
          <cell r="F143" t="str">
            <v>扶桑電通株式会社  取締役社長  藤井　英樹</v>
          </cell>
          <cell r="G143" t="str">
            <v>扶桑電通株式会社</v>
          </cell>
          <cell r="H143" t="str">
            <v>取締役社長</v>
          </cell>
          <cell r="I143" t="str">
            <v>藤井　英樹</v>
          </cell>
          <cell r="J143" t="str">
            <v>扶桑電通株式会社</v>
          </cell>
          <cell r="K143" t="str">
            <v>ファシリティー事業部</v>
          </cell>
          <cell r="L143" t="str">
            <v>次長</v>
          </cell>
          <cell r="M143" t="str">
            <v>浦田　稔</v>
          </cell>
          <cell r="N143" t="str">
            <v>104-0045</v>
          </cell>
          <cell r="O143" t="str">
            <v>東京都中央区築地5-4-18</v>
          </cell>
          <cell r="P143" t="str">
            <v>ffd8255@fusodentsu.co.jp</v>
          </cell>
          <cell r="Q143" t="str">
            <v>03-3544-7241</v>
          </cell>
          <cell r="R143" t="str">
            <v>03-3544-7240</v>
          </cell>
          <cell r="S143">
            <v>9001</v>
          </cell>
          <cell r="T143">
            <v>52647</v>
          </cell>
          <cell r="U143">
            <v>54982</v>
          </cell>
          <cell r="V143">
            <v>63983</v>
          </cell>
          <cell r="W143">
            <v>52647</v>
          </cell>
          <cell r="X143">
            <v>116630</v>
          </cell>
          <cell r="Y143">
            <v>21327</v>
          </cell>
          <cell r="Z143">
            <v>17549</v>
          </cell>
          <cell r="AA143">
            <v>38876</v>
          </cell>
          <cell r="AB143">
            <v>855</v>
          </cell>
          <cell r="AC143">
            <v>39731</v>
          </cell>
          <cell r="AD143">
            <v>39732</v>
          </cell>
          <cell r="AE143" t="str">
            <v>23.3</v>
          </cell>
          <cell r="AF143" t="str">
            <v>23.12</v>
          </cell>
          <cell r="AG143" t="str">
            <v>◎</v>
          </cell>
          <cell r="AH143" t="str">
            <v>工期確認→OK
切り捨て処理、減額</v>
          </cell>
        </row>
        <row r="144">
          <cell r="B144" t="str">
            <v>10A-5321</v>
          </cell>
          <cell r="E144" t="str">
            <v>社会福祉法人博愛会　省エネ改修事業</v>
          </cell>
          <cell r="F144" t="str">
            <v>社会福祉法人博愛会  理事長  深田　純</v>
          </cell>
          <cell r="G144" t="str">
            <v>社会福祉法人博愛会</v>
          </cell>
          <cell r="H144" t="str">
            <v>理事長</v>
          </cell>
          <cell r="I144" t="str">
            <v>深田　純</v>
          </cell>
          <cell r="J144" t="str">
            <v>島根電工株式会社　米子支社</v>
          </cell>
          <cell r="L144" t="str">
            <v>支社長</v>
          </cell>
          <cell r="M144" t="str">
            <v>河原　厚</v>
          </cell>
          <cell r="N144" t="str">
            <v>683-0803</v>
          </cell>
          <cell r="O144" t="str">
            <v>鳥取県米子市日ノ出町1-5-20</v>
          </cell>
          <cell r="P144" t="str">
            <v>agobara@sdgr.co.jp</v>
          </cell>
          <cell r="Q144" t="str">
            <v>0859-33-4171</v>
          </cell>
          <cell r="R144" t="str">
            <v>0859-33-7877</v>
          </cell>
          <cell r="S144">
            <v>7367</v>
          </cell>
          <cell r="T144">
            <v>43827</v>
          </cell>
          <cell r="U144">
            <v>43200</v>
          </cell>
          <cell r="V144">
            <v>50567</v>
          </cell>
          <cell r="W144">
            <v>43827</v>
          </cell>
          <cell r="X144">
            <v>94394</v>
          </cell>
          <cell r="Y144">
            <v>16855</v>
          </cell>
          <cell r="Z144">
            <v>14609</v>
          </cell>
          <cell r="AA144">
            <v>31464</v>
          </cell>
          <cell r="AB144">
            <v>0</v>
          </cell>
          <cell r="AC144">
            <v>31464</v>
          </cell>
          <cell r="AD144">
            <v>31464</v>
          </cell>
          <cell r="AE144" t="str">
            <v>23.3</v>
          </cell>
          <cell r="AF144" t="str">
            <v>23.7</v>
          </cell>
          <cell r="AG144" t="str">
            <v>○</v>
          </cell>
          <cell r="AH144" t="str">
            <v>「注意物件」</v>
          </cell>
        </row>
        <row r="145">
          <cell r="B145" t="str">
            <v>10A-5324</v>
          </cell>
          <cell r="E145" t="str">
            <v>ガーデニアごしょみ省エネ改修事業</v>
          </cell>
          <cell r="F145" t="str">
            <v>社会福祉法人三つ葉会  理事長  佐野　正道</v>
          </cell>
          <cell r="G145" t="str">
            <v>社会福祉法人三つ葉会</v>
          </cell>
          <cell r="H145" t="str">
            <v>理事長</v>
          </cell>
          <cell r="I145" t="str">
            <v>佐野　正道</v>
          </cell>
          <cell r="J145" t="str">
            <v>ダイキンファシリティーズ株式会社</v>
          </cell>
          <cell r="K145" t="str">
            <v>営業技術部</v>
          </cell>
          <cell r="M145" t="str">
            <v>中西　優太</v>
          </cell>
          <cell r="N145" t="str">
            <v>135-0016</v>
          </cell>
          <cell r="O145" t="str">
            <v>東京都江東区東陽５丁目29番3号</v>
          </cell>
          <cell r="P145" t="str">
            <v>yuuta.nakanishi@grp.daikin.co.jp</v>
          </cell>
          <cell r="Q145" t="str">
            <v>03-3648-9614</v>
          </cell>
          <cell r="R145" t="str">
            <v>03-3648-9541</v>
          </cell>
          <cell r="S145">
            <v>3313</v>
          </cell>
          <cell r="T145">
            <v>39350</v>
          </cell>
          <cell r="U145">
            <v>17337</v>
          </cell>
          <cell r="V145">
            <v>20650</v>
          </cell>
          <cell r="W145">
            <v>39350</v>
          </cell>
          <cell r="X145">
            <v>60000</v>
          </cell>
          <cell r="Y145">
            <v>6883</v>
          </cell>
          <cell r="Z145">
            <v>13116</v>
          </cell>
          <cell r="AA145">
            <v>19999</v>
          </cell>
          <cell r="AB145">
            <v>0</v>
          </cell>
          <cell r="AC145">
            <v>19999</v>
          </cell>
          <cell r="AD145">
            <v>20000</v>
          </cell>
          <cell r="AE145" t="str">
            <v>23.3</v>
          </cell>
          <cell r="AF145" t="str">
            <v>23.5</v>
          </cell>
          <cell r="AG145" t="str">
            <v>○</v>
          </cell>
          <cell r="AH145" t="str">
            <v>切り捨て処理、減額</v>
          </cell>
        </row>
        <row r="146">
          <cell r="B146" t="str">
            <v>10A-5325</v>
          </cell>
          <cell r="E146" t="str">
            <v>プレジール森之宮店省エネ改修事業</v>
          </cell>
          <cell r="F146" t="str">
            <v>第元観光株式会社    梅村　春彦</v>
          </cell>
          <cell r="G146" t="str">
            <v>第元観光株式会社</v>
          </cell>
          <cell r="I146" t="str">
            <v>梅村　春彦</v>
          </cell>
          <cell r="J146" t="str">
            <v>株式会社イーテック</v>
          </cell>
          <cell r="K146" t="str">
            <v>営業</v>
          </cell>
          <cell r="L146" t="str">
            <v>主任</v>
          </cell>
          <cell r="M146" t="str">
            <v>児玉　亜紀</v>
          </cell>
          <cell r="N146" t="str">
            <v>590-0813</v>
          </cell>
          <cell r="O146" t="str">
            <v>大阪府堺市堺区神石市之町4-12</v>
          </cell>
          <cell r="P146" t="str">
            <v>kodama@e-tec-web.co.jp</v>
          </cell>
          <cell r="Q146" t="str">
            <v>072-266-3824</v>
          </cell>
          <cell r="R146" t="str">
            <v>072-266-3826</v>
          </cell>
          <cell r="S146">
            <v>833</v>
          </cell>
          <cell r="T146">
            <v>6723</v>
          </cell>
          <cell r="U146">
            <v>2247</v>
          </cell>
          <cell r="V146">
            <v>3080</v>
          </cell>
          <cell r="W146">
            <v>6723</v>
          </cell>
          <cell r="X146">
            <v>9803</v>
          </cell>
          <cell r="Y146">
            <v>1026</v>
          </cell>
          <cell r="Z146">
            <v>2241</v>
          </cell>
          <cell r="AA146">
            <v>3267</v>
          </cell>
          <cell r="AB146">
            <v>0</v>
          </cell>
          <cell r="AC146">
            <v>3267</v>
          </cell>
          <cell r="AD146">
            <v>3267</v>
          </cell>
          <cell r="AE146" t="str">
            <v>23.3</v>
          </cell>
          <cell r="AF146" t="str">
            <v>23.6</v>
          </cell>
          <cell r="AG146" t="str">
            <v>○</v>
          </cell>
        </row>
        <row r="147">
          <cell r="B147" t="str">
            <v>10A-5326</v>
          </cell>
          <cell r="C147">
            <v>1</v>
          </cell>
          <cell r="E147" t="str">
            <v>第二西部ビル空調設備・躯体改修工事</v>
          </cell>
          <cell r="F147" t="str">
            <v>西部ビル株式会社    勝野　喜信</v>
          </cell>
          <cell r="G147" t="str">
            <v>西部ビル株式会社</v>
          </cell>
          <cell r="I147" t="str">
            <v>勝野　喜信</v>
          </cell>
          <cell r="J147" t="str">
            <v>三菱電機ビルテクノサービス　㈱</v>
          </cell>
          <cell r="K147" t="str">
            <v>ビル設備部</v>
          </cell>
          <cell r="L147" t="str">
            <v>参事</v>
          </cell>
          <cell r="M147" t="str">
            <v>佐藤　忠喜</v>
          </cell>
          <cell r="N147" t="str">
            <v>812-0042</v>
          </cell>
          <cell r="O147" t="str">
            <v>福岡県福岡市博多区豊1-9-71</v>
          </cell>
          <cell r="P147" t="str">
            <v>satoh.tadayoshi@meltec.co.jp</v>
          </cell>
          <cell r="Q147" t="str">
            <v>092-474-8224</v>
          </cell>
          <cell r="R147" t="str">
            <v>092-474-8298</v>
          </cell>
          <cell r="S147">
            <v>5935</v>
          </cell>
          <cell r="T147">
            <v>9770</v>
          </cell>
          <cell r="U147">
            <v>6850</v>
          </cell>
          <cell r="V147">
            <v>12785</v>
          </cell>
          <cell r="W147">
            <v>9770</v>
          </cell>
          <cell r="X147">
            <v>22555</v>
          </cell>
          <cell r="Y147">
            <v>4261</v>
          </cell>
          <cell r="Z147">
            <v>3256</v>
          </cell>
          <cell r="AA147">
            <v>7517</v>
          </cell>
          <cell r="AB147">
            <v>0</v>
          </cell>
          <cell r="AC147">
            <v>7517</v>
          </cell>
          <cell r="AD147">
            <v>7518</v>
          </cell>
          <cell r="AE147" t="str">
            <v>23.2</v>
          </cell>
          <cell r="AF147" t="str">
            <v>23.3</v>
          </cell>
          <cell r="AG147" t="str">
            <v>◎</v>
          </cell>
          <cell r="AH147" t="str">
            <v>切り捨て処理、減額</v>
          </cell>
        </row>
        <row r="148">
          <cell r="B148" t="str">
            <v>10A-5327</v>
          </cell>
          <cell r="C148">
            <v>1</v>
          </cell>
          <cell r="E148" t="str">
            <v>山形管工事センター省エネ改修工事</v>
          </cell>
          <cell r="F148" t="str">
            <v>山形市管工事協同組合  理事長  鹿野　淳一</v>
          </cell>
          <cell r="G148" t="str">
            <v>山形市管工事協同組合</v>
          </cell>
          <cell r="H148" t="str">
            <v>理事長</v>
          </cell>
          <cell r="I148" t="str">
            <v>鹿野　淳一</v>
          </cell>
          <cell r="J148" t="str">
            <v>山形市管工事協同組合</v>
          </cell>
          <cell r="L148" t="str">
            <v>事務局長</v>
          </cell>
          <cell r="M148" t="str">
            <v>鈴木　政敏</v>
          </cell>
          <cell r="N148" t="str">
            <v>990-0836</v>
          </cell>
          <cell r="O148" t="str">
            <v>山形県山形市南石関５７番地の２</v>
          </cell>
          <cell r="P148" t="str">
            <v>kankouji@theia.ocn.ne.jp</v>
          </cell>
          <cell r="Q148" t="str">
            <v>023-645-4206</v>
          </cell>
          <cell r="R148" t="str">
            <v>023-645-4241</v>
          </cell>
          <cell r="S148">
            <v>4190</v>
          </cell>
          <cell r="T148">
            <v>7350</v>
          </cell>
          <cell r="U148">
            <v>12160</v>
          </cell>
          <cell r="V148">
            <v>16350</v>
          </cell>
          <cell r="W148">
            <v>7350</v>
          </cell>
          <cell r="X148">
            <v>23700</v>
          </cell>
          <cell r="Y148">
            <v>5450</v>
          </cell>
          <cell r="Z148">
            <v>2450</v>
          </cell>
          <cell r="AA148">
            <v>7900</v>
          </cell>
          <cell r="AB148">
            <v>173</v>
          </cell>
          <cell r="AC148">
            <v>8073</v>
          </cell>
          <cell r="AD148">
            <v>8073</v>
          </cell>
          <cell r="AE148" t="str">
            <v>23.2</v>
          </cell>
          <cell r="AF148" t="str">
            <v>23.6</v>
          </cell>
          <cell r="AG148" t="str">
            <v>○</v>
          </cell>
        </row>
        <row r="149">
          <cell r="B149" t="str">
            <v>10A-5328</v>
          </cell>
          <cell r="E149" t="str">
            <v>あみぱらんど福山店　省エネ改修事業</v>
          </cell>
          <cell r="F149" t="str">
            <v>株式会社アミパラ    筒井　雅久</v>
          </cell>
          <cell r="G149" t="str">
            <v>株式会社アミパラ</v>
          </cell>
          <cell r="I149" t="str">
            <v>筒井　雅久</v>
          </cell>
          <cell r="J149" t="str">
            <v>株式会社イーテック</v>
          </cell>
          <cell r="K149" t="str">
            <v>営業</v>
          </cell>
          <cell r="L149" t="str">
            <v>主任</v>
          </cell>
          <cell r="M149" t="str">
            <v>児玉　亜紀</v>
          </cell>
          <cell r="N149" t="str">
            <v>590-0813</v>
          </cell>
          <cell r="O149" t="str">
            <v>大阪府堺市堺区神石市之町4-12</v>
          </cell>
          <cell r="P149" t="str">
            <v>kodama@e-tec-web.co.jp</v>
          </cell>
          <cell r="Q149" t="str">
            <v>072-266-3824</v>
          </cell>
          <cell r="R149" t="str">
            <v>072-266-3826</v>
          </cell>
          <cell r="S149">
            <v>1300</v>
          </cell>
          <cell r="T149">
            <v>16694</v>
          </cell>
          <cell r="U149">
            <v>9606</v>
          </cell>
          <cell r="V149">
            <v>10906</v>
          </cell>
          <cell r="W149">
            <v>16694</v>
          </cell>
          <cell r="X149">
            <v>27600</v>
          </cell>
          <cell r="Y149">
            <v>3635</v>
          </cell>
          <cell r="Z149">
            <v>5564</v>
          </cell>
          <cell r="AA149">
            <v>9199</v>
          </cell>
          <cell r="AB149">
            <v>0</v>
          </cell>
          <cell r="AC149">
            <v>9199</v>
          </cell>
          <cell r="AD149">
            <v>9199</v>
          </cell>
          <cell r="AE149" t="str">
            <v>23.2</v>
          </cell>
          <cell r="AF149" t="str">
            <v>23.7</v>
          </cell>
          <cell r="AG149" t="str">
            <v>◎</v>
          </cell>
        </row>
        <row r="150">
          <cell r="B150" t="str">
            <v>10A-5329</v>
          </cell>
          <cell r="E150" t="str">
            <v>ｼｸﾞﾅｽﾋﾞﾙ省ｴﾈ化に伴う躯体、設備改修工事</v>
          </cell>
          <cell r="F150" t="str">
            <v>株式会社森友商事  代表取締役  森田　宗男</v>
          </cell>
          <cell r="G150" t="str">
            <v>株式会社森友商事</v>
          </cell>
          <cell r="H150" t="str">
            <v>代表取締役</v>
          </cell>
          <cell r="I150" t="str">
            <v>森田　宗男</v>
          </cell>
          <cell r="J150" t="str">
            <v>廣川電機株式会社</v>
          </cell>
          <cell r="K150" t="str">
            <v>ｴﾝｼﾞﾆｱﾘﾝｸﾞ部</v>
          </cell>
          <cell r="L150" t="str">
            <v>課長</v>
          </cell>
          <cell r="M150" t="str">
            <v>山口正人</v>
          </cell>
          <cell r="N150" t="str">
            <v>660-0815</v>
          </cell>
          <cell r="O150" t="str">
            <v>兵庫県尼崎市杭瀬北新町3-2-2大信ﾋﾞﾙ2F</v>
          </cell>
          <cell r="P150" t="str">
            <v>m-yamaguchi@hems.co.jp</v>
          </cell>
          <cell r="Q150" t="str">
            <v>06-6481-8123</v>
          </cell>
          <cell r="R150" t="str">
            <v>06-6481-7851</v>
          </cell>
          <cell r="S150">
            <v>793</v>
          </cell>
          <cell r="T150">
            <v>27258</v>
          </cell>
          <cell r="U150">
            <v>16697</v>
          </cell>
          <cell r="V150">
            <v>17490</v>
          </cell>
          <cell r="W150">
            <v>27258</v>
          </cell>
          <cell r="X150">
            <v>44748</v>
          </cell>
          <cell r="Y150">
            <v>5830</v>
          </cell>
          <cell r="Z150">
            <v>9086</v>
          </cell>
          <cell r="AA150">
            <v>14916</v>
          </cell>
          <cell r="AB150">
            <v>0</v>
          </cell>
          <cell r="AC150">
            <v>14916</v>
          </cell>
          <cell r="AD150">
            <v>14916</v>
          </cell>
          <cell r="AE150" t="str">
            <v>23.3</v>
          </cell>
          <cell r="AF150" t="str">
            <v>23.6</v>
          </cell>
          <cell r="AG150" t="str">
            <v>◎</v>
          </cell>
          <cell r="AH150" t="str">
            <v>工期確認→OK</v>
          </cell>
        </row>
        <row r="151">
          <cell r="B151" t="str">
            <v>10A-5330</v>
          </cell>
          <cell r="E151" t="str">
            <v>春日井中央ホテル省エネ改修工事</v>
          </cell>
          <cell r="F151" t="str">
            <v>日新住宅株式会社    坂井　昇</v>
          </cell>
          <cell r="G151" t="str">
            <v>日新住宅株式会社</v>
          </cell>
          <cell r="I151" t="str">
            <v>坂井　昇</v>
          </cell>
          <cell r="J151" t="str">
            <v>日新住宅株式会社</v>
          </cell>
          <cell r="L151" t="str">
            <v>支配人</v>
          </cell>
          <cell r="M151" t="str">
            <v>坂井　健晴</v>
          </cell>
          <cell r="N151" t="str">
            <v>486-0849</v>
          </cell>
          <cell r="O151" t="str">
            <v>愛知県春日井市八田町7-1-13</v>
          </cell>
          <cell r="P151" t="str">
            <v>nisshin@md.ccnw.ne.jp</v>
          </cell>
          <cell r="Q151" t="str">
            <v>0568-83-4370</v>
          </cell>
          <cell r="R151" t="str">
            <v>0568-83-4390</v>
          </cell>
          <cell r="S151">
            <v>900</v>
          </cell>
          <cell r="T151">
            <v>11300</v>
          </cell>
          <cell r="U151">
            <v>8399</v>
          </cell>
          <cell r="V151">
            <v>9299</v>
          </cell>
          <cell r="W151">
            <v>11300</v>
          </cell>
          <cell r="X151">
            <v>20599</v>
          </cell>
          <cell r="Y151">
            <v>3099</v>
          </cell>
          <cell r="Z151">
            <v>3766</v>
          </cell>
          <cell r="AA151">
            <v>6865</v>
          </cell>
          <cell r="AB151">
            <v>0</v>
          </cell>
          <cell r="AC151">
            <v>6865</v>
          </cell>
          <cell r="AD151">
            <v>6865</v>
          </cell>
          <cell r="AE151" t="str">
            <v>23.3</v>
          </cell>
          <cell r="AF151" t="str">
            <v>23.11</v>
          </cell>
          <cell r="AG151" t="str">
            <v>○</v>
          </cell>
          <cell r="AH151" t="str">
            <v>改修割合43.8％、外貼フィルム</v>
          </cell>
        </row>
        <row r="152">
          <cell r="B152" t="str">
            <v>10A-5335</v>
          </cell>
          <cell r="C152">
            <v>5</v>
          </cell>
          <cell r="E152" t="str">
            <v>小萱OGMﾁｪﾘｰｸﾘｰｸｶﾝﾄﾘｰｸﾗﾌﾞ殿 ｸﾗﾌﾞﾊｳｽ躯体断熱・空調設備改修工事</v>
          </cell>
          <cell r="F152" t="str">
            <v>OGI小萱株式会社    伊藤　勉</v>
          </cell>
          <cell r="G152" t="str">
            <v>OGI小萱株式会社</v>
          </cell>
          <cell r="I152" t="str">
            <v>伊藤　勉</v>
          </cell>
          <cell r="J152" t="str">
            <v>関西日立株式会社</v>
          </cell>
          <cell r="K152" t="str">
            <v>第一営業本部営業第二部環境施設ｸﾞﾙｰﾌﾟ</v>
          </cell>
          <cell r="L152" t="str">
            <v>部長代理</v>
          </cell>
          <cell r="M152" t="str">
            <v>丸山　正人</v>
          </cell>
          <cell r="N152" t="str">
            <v>554-0012</v>
          </cell>
          <cell r="O152" t="str">
            <v>大阪府大阪市此花区西九条1丁目26番7号</v>
          </cell>
          <cell r="P152" t="str">
            <v>m.maruyama@kansaihitachi.co.jp</v>
          </cell>
          <cell r="Q152" t="str">
            <v>06-6464-4067</v>
          </cell>
          <cell r="R152" t="str">
            <v>06-6464-4068</v>
          </cell>
          <cell r="S152">
            <v>7500</v>
          </cell>
          <cell r="T152">
            <v>51000</v>
          </cell>
          <cell r="U152">
            <v>29000</v>
          </cell>
          <cell r="V152">
            <v>36500</v>
          </cell>
          <cell r="W152">
            <v>51000</v>
          </cell>
          <cell r="X152">
            <v>87500</v>
          </cell>
          <cell r="Y152">
            <v>12166</v>
          </cell>
          <cell r="Z152">
            <v>17000</v>
          </cell>
          <cell r="AA152">
            <v>29166</v>
          </cell>
          <cell r="AB152">
            <v>0</v>
          </cell>
          <cell r="AC152">
            <v>29166</v>
          </cell>
          <cell r="AD152">
            <v>29167</v>
          </cell>
          <cell r="AE152" t="str">
            <v>23.3</v>
          </cell>
          <cell r="AF152" t="str">
            <v>23.6</v>
          </cell>
          <cell r="AG152" t="str">
            <v>○</v>
          </cell>
          <cell r="AH152" t="str">
            <v>切り捨て処理、減額
工期チェック→OK</v>
          </cell>
        </row>
        <row r="153">
          <cell r="B153" t="str">
            <v>10A-5336</v>
          </cell>
          <cell r="E153" t="str">
            <v>栃木ケアセンタ－そよ風改修工事</v>
          </cell>
          <cell r="F153" t="str">
            <v>株式会社メデカジャパン    渡邊　信義</v>
          </cell>
          <cell r="G153" t="str">
            <v>株式会社メデカジャパン</v>
          </cell>
          <cell r="I153" t="str">
            <v>渡邊　信義</v>
          </cell>
          <cell r="J153" t="str">
            <v>株式会社エアコン修理センタ－本部</v>
          </cell>
          <cell r="L153" t="str">
            <v>代表取締役</v>
          </cell>
          <cell r="M153" t="str">
            <v>鈴木比呂</v>
          </cell>
          <cell r="N153" t="str">
            <v>333-0801</v>
          </cell>
          <cell r="O153" t="str">
            <v>埼玉県川口市東川口１－１５－１３</v>
          </cell>
          <cell r="P153" t="str">
            <v>arc1999@almond.ocn.ne.jp</v>
          </cell>
          <cell r="Q153" t="str">
            <v>048-446-9675</v>
          </cell>
          <cell r="R153" t="str">
            <v>048-446-9676</v>
          </cell>
          <cell r="S153">
            <v>1290</v>
          </cell>
          <cell r="T153">
            <v>7113</v>
          </cell>
          <cell r="U153">
            <v>10155</v>
          </cell>
          <cell r="V153">
            <v>11445</v>
          </cell>
          <cell r="W153">
            <v>7113</v>
          </cell>
          <cell r="X153">
            <v>18558</v>
          </cell>
          <cell r="Y153">
            <v>3815</v>
          </cell>
          <cell r="Z153">
            <v>2371</v>
          </cell>
          <cell r="AA153">
            <v>6186</v>
          </cell>
          <cell r="AB153">
            <v>136</v>
          </cell>
          <cell r="AC153">
            <v>6322</v>
          </cell>
          <cell r="AD153">
            <v>6322</v>
          </cell>
          <cell r="AE153" t="str">
            <v>23.3</v>
          </cell>
          <cell r="AF153" t="str">
            <v>23.5</v>
          </cell>
          <cell r="AG153" t="str">
            <v>◎</v>
          </cell>
        </row>
        <row r="154">
          <cell r="B154" t="str">
            <v>10A-5337</v>
          </cell>
          <cell r="C154">
            <v>1</v>
          </cell>
          <cell r="E154" t="str">
            <v>三和テクノ本社社屋</v>
          </cell>
          <cell r="F154" t="str">
            <v>三和テクノ株式会社    余郷　達也</v>
          </cell>
          <cell r="G154" t="str">
            <v>三和テクノ株式会社</v>
          </cell>
          <cell r="I154" t="str">
            <v>余郷　達也</v>
          </cell>
          <cell r="J154" t="str">
            <v>三和テクノ株式会社</v>
          </cell>
          <cell r="K154" t="str">
            <v>営業企画本部</v>
          </cell>
          <cell r="L154" t="str">
            <v>本部長</v>
          </cell>
          <cell r="M154" t="str">
            <v>梶浦弘二</v>
          </cell>
          <cell r="N154" t="str">
            <v>496-0853</v>
          </cell>
          <cell r="O154" t="str">
            <v>愛知県津島市宮川町１－７２</v>
          </cell>
          <cell r="P154" t="str">
            <v>sanwa@sanwat.co.jp</v>
          </cell>
          <cell r="Q154" t="str">
            <v>0567-24-9300</v>
          </cell>
          <cell r="R154" t="str">
            <v>0567-24-5721</v>
          </cell>
          <cell r="S154">
            <v>835</v>
          </cell>
          <cell r="T154">
            <v>5000</v>
          </cell>
          <cell r="U154">
            <v>3300</v>
          </cell>
          <cell r="V154">
            <v>4135</v>
          </cell>
          <cell r="W154">
            <v>5000</v>
          </cell>
          <cell r="X154">
            <v>9135</v>
          </cell>
          <cell r="Y154">
            <v>1378</v>
          </cell>
          <cell r="Z154">
            <v>1666</v>
          </cell>
          <cell r="AA154">
            <v>3044</v>
          </cell>
          <cell r="AB154">
            <v>66</v>
          </cell>
          <cell r="AC154">
            <v>3110</v>
          </cell>
          <cell r="AD154">
            <v>3110</v>
          </cell>
          <cell r="AE154" t="str">
            <v>23.2</v>
          </cell>
          <cell r="AF154" t="str">
            <v>23.3</v>
          </cell>
          <cell r="AG154" t="str">
            <v>○</v>
          </cell>
        </row>
        <row r="155">
          <cell r="B155" t="str">
            <v>10A-5338</v>
          </cell>
          <cell r="E155" t="str">
            <v>ナント自動車学校省エネ改修工事</v>
          </cell>
          <cell r="F155" t="str">
            <v xml:space="preserve">福嶋　一三男    </v>
          </cell>
          <cell r="G155" t="str">
            <v>福嶋　一三男</v>
          </cell>
          <cell r="J155" t="str">
            <v>株式会社椋本工務店</v>
          </cell>
          <cell r="K155" t="str">
            <v>総務部</v>
          </cell>
          <cell r="L155" t="str">
            <v>役員</v>
          </cell>
          <cell r="M155" t="str">
            <v>椋本玲子</v>
          </cell>
          <cell r="N155" t="str">
            <v>637-0092</v>
          </cell>
          <cell r="O155" t="str">
            <v>奈良県五條市岡町2392番地</v>
          </cell>
          <cell r="P155" t="str">
            <v>muku-01@m4.kcn.ne.jp</v>
          </cell>
          <cell r="Q155" t="str">
            <v>0747-24-2568</v>
          </cell>
          <cell r="R155" t="str">
            <v>0747-25-2122</v>
          </cell>
          <cell r="S155">
            <v>1602</v>
          </cell>
          <cell r="T155">
            <v>4114</v>
          </cell>
          <cell r="U155">
            <v>1336</v>
          </cell>
          <cell r="V155">
            <v>2938</v>
          </cell>
          <cell r="W155">
            <v>4114</v>
          </cell>
          <cell r="X155">
            <v>7052</v>
          </cell>
          <cell r="Y155">
            <v>979</v>
          </cell>
          <cell r="Z155">
            <v>1371</v>
          </cell>
          <cell r="AA155">
            <v>2350</v>
          </cell>
          <cell r="AB155">
            <v>51</v>
          </cell>
          <cell r="AC155">
            <v>2401</v>
          </cell>
          <cell r="AD155">
            <v>2402</v>
          </cell>
          <cell r="AE155" t="str">
            <v>23.1</v>
          </cell>
          <cell r="AF155" t="str">
            <v>23.5</v>
          </cell>
          <cell r="AG155" t="str">
            <v>○</v>
          </cell>
          <cell r="AH155" t="str">
            <v>「注意物件」
様式4-1、I、計算ミス修正、減額</v>
          </cell>
        </row>
        <row r="156">
          <cell r="B156" t="str">
            <v>10A-5339</v>
          </cell>
          <cell r="E156" t="str">
            <v>別所ケアセンタ－そよ風改修工事</v>
          </cell>
          <cell r="F156" t="str">
            <v>株式会社メデカジャパン    渡邊　信義</v>
          </cell>
          <cell r="G156" t="str">
            <v>株式会社メデカジャパン</v>
          </cell>
          <cell r="I156" t="str">
            <v>渡邊　信義</v>
          </cell>
          <cell r="J156" t="str">
            <v>株式会社エアコン修理センタ－本部</v>
          </cell>
          <cell r="L156" t="str">
            <v>代表取締役</v>
          </cell>
          <cell r="M156" t="str">
            <v>鈴木比呂</v>
          </cell>
          <cell r="N156" t="str">
            <v>333-0801</v>
          </cell>
          <cell r="O156" t="str">
            <v>埼玉県川口市東川口１－１５－１３</v>
          </cell>
          <cell r="P156" t="str">
            <v>arc1999@almond.ocn.ne.jp</v>
          </cell>
          <cell r="Q156" t="str">
            <v>048-446-9675</v>
          </cell>
          <cell r="R156" t="str">
            <v>048-446-9676</v>
          </cell>
          <cell r="S156">
            <v>1480</v>
          </cell>
          <cell r="T156">
            <v>7496</v>
          </cell>
          <cell r="U156">
            <v>11515</v>
          </cell>
          <cell r="V156">
            <v>12995</v>
          </cell>
          <cell r="W156">
            <v>7496</v>
          </cell>
          <cell r="X156">
            <v>20491</v>
          </cell>
          <cell r="Y156">
            <v>4331</v>
          </cell>
          <cell r="Z156">
            <v>2498</v>
          </cell>
          <cell r="AA156">
            <v>6829</v>
          </cell>
          <cell r="AB156">
            <v>150</v>
          </cell>
          <cell r="AC156">
            <v>6979</v>
          </cell>
          <cell r="AD156">
            <v>6981</v>
          </cell>
          <cell r="AE156" t="str">
            <v>23.3</v>
          </cell>
          <cell r="AF156" t="str">
            <v>23.5</v>
          </cell>
          <cell r="AG156" t="str">
            <v>○</v>
          </cell>
          <cell r="AH156" t="str">
            <v>様式4-1、GH切捨て処理、減額</v>
          </cell>
        </row>
        <row r="157">
          <cell r="B157" t="str">
            <v>10A-5340</v>
          </cell>
          <cell r="C157">
            <v>1</v>
          </cell>
          <cell r="E157" t="str">
            <v>老人福祉施設サンライフ長嶺</v>
          </cell>
          <cell r="F157" t="str">
            <v>社会福祉法人白富会　ケアハウス　サンライフ長嶺    富永　博文</v>
          </cell>
          <cell r="G157" t="str">
            <v>社会福祉法人白富会　ケアハウス　サンライフ長嶺</v>
          </cell>
          <cell r="I157" t="str">
            <v>富永　博文</v>
          </cell>
          <cell r="J157" t="str">
            <v>ダイキン空調九州㈱</v>
          </cell>
          <cell r="K157" t="str">
            <v>技術部設計工事課</v>
          </cell>
          <cell r="L157" t="str">
            <v>副長</v>
          </cell>
          <cell r="M157" t="str">
            <v>檜室勇一</v>
          </cell>
          <cell r="N157" t="str">
            <v>862-0936</v>
          </cell>
          <cell r="O157" t="str">
            <v>熊本県熊本市馬渡1丁目15番15号</v>
          </cell>
          <cell r="P157" t="str">
            <v>yuuichi.himuro@grp.daikin.co.jp</v>
          </cell>
          <cell r="Q157" t="str">
            <v>096-334-3055</v>
          </cell>
          <cell r="R157" t="str">
            <v>096-334-3071</v>
          </cell>
          <cell r="S157">
            <v>3000</v>
          </cell>
          <cell r="T157">
            <v>21100</v>
          </cell>
          <cell r="U157">
            <v>8600</v>
          </cell>
          <cell r="V157">
            <v>11600</v>
          </cell>
          <cell r="W157">
            <v>21100</v>
          </cell>
          <cell r="X157">
            <v>32700</v>
          </cell>
          <cell r="Y157">
            <v>3866</v>
          </cell>
          <cell r="Z157">
            <v>7033</v>
          </cell>
          <cell r="AA157">
            <v>10899</v>
          </cell>
          <cell r="AB157">
            <v>0</v>
          </cell>
          <cell r="AC157">
            <v>10899</v>
          </cell>
          <cell r="AD157">
            <v>10900</v>
          </cell>
          <cell r="AE157" t="str">
            <v>23.3</v>
          </cell>
          <cell r="AF157" t="str">
            <v>23.6</v>
          </cell>
          <cell r="AG157" t="str">
            <v>○</v>
          </cell>
          <cell r="AH157" t="str">
            <v>様式4-1、G切捨て処理、減額</v>
          </cell>
        </row>
        <row r="158">
          <cell r="B158" t="str">
            <v>10A-5341</v>
          </cell>
          <cell r="E158" t="str">
            <v>富士OGMｺﾞﾙﾌｸﾗﾌﾞ殿 小野ｺｰｽｸﾗﾌﾞﾊｳｽ 躯体断熱・空調設備・給湯設備改修工事</v>
          </cell>
          <cell r="F158" t="str">
            <v>株式会社OGI小野    伊藤　勉</v>
          </cell>
          <cell r="G158" t="str">
            <v>株式会社OGI小野</v>
          </cell>
          <cell r="I158" t="str">
            <v>伊藤　勉</v>
          </cell>
          <cell r="J158" t="str">
            <v>関西日立株式会社</v>
          </cell>
          <cell r="K158" t="str">
            <v>第一営業本部営業第二部環境施設ｸﾞﾙｰﾌﾟ</v>
          </cell>
          <cell r="L158" t="str">
            <v>部長代理</v>
          </cell>
          <cell r="M158" t="str">
            <v>丸山　正人</v>
          </cell>
          <cell r="N158" t="str">
            <v>554-0012</v>
          </cell>
          <cell r="O158" t="str">
            <v>大阪府大阪市此花区西九条1丁目26番7号</v>
          </cell>
          <cell r="P158" t="str">
            <v>m.maruyama@kansaihitachi.co.jp</v>
          </cell>
          <cell r="Q158" t="str">
            <v>06-6464-4067</v>
          </cell>
          <cell r="R158" t="str">
            <v>06-6464-4068</v>
          </cell>
          <cell r="S158">
            <v>9250</v>
          </cell>
          <cell r="T158">
            <v>41200</v>
          </cell>
          <cell r="U158">
            <v>33800</v>
          </cell>
          <cell r="V158">
            <v>43050</v>
          </cell>
          <cell r="W158">
            <v>41200</v>
          </cell>
          <cell r="X158">
            <v>84250</v>
          </cell>
          <cell r="Y158">
            <v>14350</v>
          </cell>
          <cell r="Z158">
            <v>13733</v>
          </cell>
          <cell r="AA158">
            <v>28083</v>
          </cell>
          <cell r="AB158">
            <v>0</v>
          </cell>
          <cell r="AC158">
            <v>28083</v>
          </cell>
          <cell r="AD158">
            <v>28083</v>
          </cell>
          <cell r="AE158" t="str">
            <v>23.3</v>
          </cell>
          <cell r="AF158" t="str">
            <v>23.6</v>
          </cell>
          <cell r="AG158" t="str">
            <v>○</v>
          </cell>
          <cell r="AH158" t="str">
            <v>工期チェック→OK</v>
          </cell>
        </row>
        <row r="159">
          <cell r="B159" t="str">
            <v>10A-5342</v>
          </cell>
          <cell r="E159" t="str">
            <v>行田ケアセンタ－そよ風</v>
          </cell>
          <cell r="F159" t="str">
            <v>株式会社メデカジャパン    渡邊　信義</v>
          </cell>
          <cell r="G159" t="str">
            <v>株式会社メデカジャパン</v>
          </cell>
          <cell r="I159" t="str">
            <v>渡邊　信義</v>
          </cell>
          <cell r="J159" t="str">
            <v>株式会社エアコン修理センタ－本部</v>
          </cell>
          <cell r="L159" t="str">
            <v>代表取締役</v>
          </cell>
          <cell r="M159" t="str">
            <v>鈴木比呂</v>
          </cell>
          <cell r="N159" t="str">
            <v>333-0801</v>
          </cell>
          <cell r="O159" t="str">
            <v>埼玉県川口市東川口１－１５－１３</v>
          </cell>
          <cell r="P159" t="str">
            <v>arc1999@almond.ocn.ne.jp</v>
          </cell>
          <cell r="Q159" t="str">
            <v>048-446-9675</v>
          </cell>
          <cell r="R159" t="str">
            <v>048-446-9676</v>
          </cell>
          <cell r="S159">
            <v>1850</v>
          </cell>
          <cell r="T159">
            <v>9114</v>
          </cell>
          <cell r="U159">
            <v>21916</v>
          </cell>
          <cell r="V159">
            <v>23766</v>
          </cell>
          <cell r="W159">
            <v>9114</v>
          </cell>
          <cell r="X159">
            <v>32880</v>
          </cell>
          <cell r="Y159">
            <v>7922</v>
          </cell>
          <cell r="Z159">
            <v>3038</v>
          </cell>
          <cell r="AA159">
            <v>10960</v>
          </cell>
          <cell r="AB159">
            <v>241</v>
          </cell>
          <cell r="AC159">
            <v>11201</v>
          </cell>
          <cell r="AD159">
            <v>11201</v>
          </cell>
          <cell r="AE159" t="str">
            <v>23.3</v>
          </cell>
          <cell r="AF159" t="str">
            <v>23.5</v>
          </cell>
          <cell r="AG159" t="str">
            <v>◎</v>
          </cell>
        </row>
        <row r="160">
          <cell r="B160" t="str">
            <v>10A-5345</v>
          </cell>
          <cell r="C160">
            <v>1</v>
          </cell>
          <cell r="E160" t="str">
            <v>富士宮ゴルフクラブ　クラブハウス省エネルギー改修事業</v>
          </cell>
          <cell r="F160" t="str">
            <v>富士宮観光開発株式会社    辰巳　充弘</v>
          </cell>
          <cell r="G160" t="str">
            <v>富士宮観光開発株式会社</v>
          </cell>
          <cell r="I160" t="str">
            <v>辰巳　充弘</v>
          </cell>
          <cell r="J160" t="str">
            <v>株式会社エベ冷凍空調機器</v>
          </cell>
          <cell r="L160" t="str">
            <v>代表取締役</v>
          </cell>
          <cell r="M160" t="str">
            <v>江部光男</v>
          </cell>
          <cell r="N160" t="str">
            <v>411-0941</v>
          </cell>
          <cell r="O160" t="str">
            <v>静岡県駿東郡長泉町上土狩７４－１２</v>
          </cell>
          <cell r="P160" t="str">
            <v>info@ebe-aircon.jp</v>
          </cell>
          <cell r="Q160" t="str">
            <v>055-986-4201</v>
          </cell>
          <cell r="R160" t="str">
            <v>055-986-9356</v>
          </cell>
          <cell r="S160">
            <v>3278</v>
          </cell>
          <cell r="T160">
            <v>22650</v>
          </cell>
          <cell r="U160">
            <v>13821</v>
          </cell>
          <cell r="V160">
            <v>17099</v>
          </cell>
          <cell r="W160">
            <v>22650</v>
          </cell>
          <cell r="X160">
            <v>39749</v>
          </cell>
          <cell r="Y160">
            <v>5699</v>
          </cell>
          <cell r="Z160">
            <v>7550</v>
          </cell>
          <cell r="AA160">
            <v>13249</v>
          </cell>
          <cell r="AB160">
            <v>291</v>
          </cell>
          <cell r="AC160">
            <v>13540</v>
          </cell>
          <cell r="AD160">
            <v>13540</v>
          </cell>
          <cell r="AE160" t="str">
            <v>23.3</v>
          </cell>
          <cell r="AF160" t="str">
            <v>23.6</v>
          </cell>
          <cell r="AG160" t="str">
            <v>○</v>
          </cell>
        </row>
        <row r="161">
          <cell r="B161" t="str">
            <v>10A-5349</v>
          </cell>
          <cell r="C161">
            <v>1</v>
          </cell>
          <cell r="E161" t="str">
            <v>西出自動車工作所本社ビル省エネ改修工事</v>
          </cell>
          <cell r="F161" t="str">
            <v>株式会社　西出自動車工作所    西出　謙次</v>
          </cell>
          <cell r="G161" t="str">
            <v>株式会社　西出自動車工作所</v>
          </cell>
          <cell r="I161" t="str">
            <v>西出　謙次</v>
          </cell>
          <cell r="J161" t="str">
            <v>大和ハウス工業株式会社</v>
          </cell>
          <cell r="K161" t="str">
            <v>環境エネルギー事業統括部</v>
          </cell>
          <cell r="L161" t="str">
            <v>主任</v>
          </cell>
          <cell r="M161" t="str">
            <v>小出　尚之</v>
          </cell>
          <cell r="N161" t="str">
            <v>530-8241</v>
          </cell>
          <cell r="O161" t="str">
            <v>大阪府大阪市北区梅田３丁目３番５号</v>
          </cell>
          <cell r="P161" t="str">
            <v>koide@daiwahouse.jp</v>
          </cell>
          <cell r="Q161" t="str">
            <v>06-6342-1721</v>
          </cell>
          <cell r="R161" t="str">
            <v>06-6342-1299</v>
          </cell>
          <cell r="S161">
            <v>1430</v>
          </cell>
          <cell r="T161">
            <v>12082</v>
          </cell>
          <cell r="U161">
            <v>7488</v>
          </cell>
          <cell r="V161">
            <v>8918</v>
          </cell>
          <cell r="W161">
            <v>12082</v>
          </cell>
          <cell r="X161">
            <v>21000</v>
          </cell>
          <cell r="Y161">
            <v>2972</v>
          </cell>
          <cell r="Z161">
            <v>4027</v>
          </cell>
          <cell r="AA161">
            <v>6999</v>
          </cell>
          <cell r="AB161">
            <v>153</v>
          </cell>
          <cell r="AC161">
            <v>7152</v>
          </cell>
          <cell r="AD161">
            <v>7154</v>
          </cell>
          <cell r="AE161" t="str">
            <v>23.3</v>
          </cell>
          <cell r="AF161" t="str">
            <v>23.5</v>
          </cell>
          <cell r="AG161" t="str">
            <v>○</v>
          </cell>
          <cell r="AH161" t="str">
            <v>様式4-1、J切捨て処理、減額</v>
          </cell>
        </row>
        <row r="162">
          <cell r="B162" t="str">
            <v>10A-5350</v>
          </cell>
          <cell r="E162" t="str">
            <v>ウエノU-PALビル省エネ改修事業</v>
          </cell>
          <cell r="F162" t="str">
            <v>住友信託銀行株式会社  支配人  千葉　達也</v>
          </cell>
          <cell r="G162" t="str">
            <v>住友信託銀行株式会社</v>
          </cell>
          <cell r="H162" t="str">
            <v>支配人</v>
          </cell>
          <cell r="I162" t="str">
            <v>千葉　達也</v>
          </cell>
          <cell r="J162" t="str">
            <v>ダイキンファシリティーズ株式会社</v>
          </cell>
          <cell r="K162" t="str">
            <v>営業技術部</v>
          </cell>
          <cell r="M162" t="str">
            <v>宮下　剛</v>
          </cell>
          <cell r="N162" t="str">
            <v>135-0016</v>
          </cell>
          <cell r="O162" t="str">
            <v>東京都江東区東陽5-29-3　住友不動産第2東陽ビル2階</v>
          </cell>
          <cell r="P162" t="str">
            <v>gou.miyashita@grp.daikin.co.jp</v>
          </cell>
          <cell r="Q162" t="str">
            <v>03-3648-9614</v>
          </cell>
          <cell r="R162" t="str">
            <v>03-3648-9541</v>
          </cell>
          <cell r="S162">
            <v>2881</v>
          </cell>
          <cell r="T162">
            <v>22519</v>
          </cell>
          <cell r="U162">
            <v>11481</v>
          </cell>
          <cell r="V162">
            <v>14362</v>
          </cell>
          <cell r="W162">
            <v>22519</v>
          </cell>
          <cell r="X162">
            <v>36881</v>
          </cell>
          <cell r="Y162">
            <v>4787</v>
          </cell>
          <cell r="Z162">
            <v>7506</v>
          </cell>
          <cell r="AA162">
            <v>12293</v>
          </cell>
          <cell r="AB162">
            <v>0</v>
          </cell>
          <cell r="AC162">
            <v>12293</v>
          </cell>
          <cell r="AD162">
            <v>12293</v>
          </cell>
          <cell r="AE162" t="str">
            <v>23.3</v>
          </cell>
          <cell r="AF162" t="str">
            <v>23.5</v>
          </cell>
          <cell r="AG162" t="str">
            <v>◎</v>
          </cell>
          <cell r="AH162" t="str">
            <v>工期確認→OK</v>
          </cell>
        </row>
        <row r="163">
          <cell r="B163" t="str">
            <v>10A-5351</v>
          </cell>
          <cell r="E163" t="str">
            <v>セントポーリア省エネ改修事業</v>
          </cell>
          <cell r="F163" t="str">
            <v>特定医療法人　芳香会    田中　路子</v>
          </cell>
          <cell r="G163" t="str">
            <v>特定医療法人　芳香会</v>
          </cell>
          <cell r="I163" t="str">
            <v>田中　路子</v>
          </cell>
          <cell r="J163" t="str">
            <v>株式会社ディー・エス・テック</v>
          </cell>
          <cell r="K163" t="str">
            <v>ソリューション営業２課</v>
          </cell>
          <cell r="L163" t="str">
            <v>課長</v>
          </cell>
          <cell r="M163" t="str">
            <v>冨田守寿</v>
          </cell>
          <cell r="N163" t="str">
            <v>812-0004</v>
          </cell>
          <cell r="O163" t="str">
            <v>福岡県福岡市博多区榎田２丁目1番１８号</v>
          </cell>
          <cell r="P163" t="str">
            <v>morihisa.tomita@grp.daikin.co.jp</v>
          </cell>
          <cell r="Q163" t="str">
            <v>092-411-9243</v>
          </cell>
          <cell r="R163" t="str">
            <v>092-481-0757</v>
          </cell>
          <cell r="S163">
            <v>3850</v>
          </cell>
          <cell r="T163">
            <v>34630</v>
          </cell>
          <cell r="U163">
            <v>21520</v>
          </cell>
          <cell r="V163">
            <v>25370</v>
          </cell>
          <cell r="W163">
            <v>34630</v>
          </cell>
          <cell r="X163">
            <v>60000</v>
          </cell>
          <cell r="Y163">
            <v>8456</v>
          </cell>
          <cell r="Z163">
            <v>11543</v>
          </cell>
          <cell r="AA163">
            <v>19999</v>
          </cell>
          <cell r="AB163">
            <v>439</v>
          </cell>
          <cell r="AC163">
            <v>20438</v>
          </cell>
          <cell r="AD163">
            <v>20438</v>
          </cell>
          <cell r="AE163" t="str">
            <v>23.3</v>
          </cell>
          <cell r="AF163" t="str">
            <v>23.5</v>
          </cell>
          <cell r="AG163" t="str">
            <v>○</v>
          </cell>
        </row>
        <row r="164">
          <cell r="B164" t="str">
            <v>10A-5354</v>
          </cell>
          <cell r="E164" t="str">
            <v>フォレストイン伊万里省エネ改修事業</v>
          </cell>
          <cell r="F164" t="str">
            <v>社会福祉法人　松風会    田中　路子</v>
          </cell>
          <cell r="G164" t="str">
            <v>社会福祉法人　松風会</v>
          </cell>
          <cell r="I164" t="str">
            <v>田中　路子</v>
          </cell>
          <cell r="J164" t="str">
            <v>株式会社ディー・エス・テック</v>
          </cell>
          <cell r="K164" t="str">
            <v>ソリューション営業２課</v>
          </cell>
          <cell r="L164" t="str">
            <v>課長</v>
          </cell>
          <cell r="M164" t="str">
            <v>冨田守寿</v>
          </cell>
          <cell r="N164" t="str">
            <v>812-0004</v>
          </cell>
          <cell r="O164" t="str">
            <v>福岡県福岡市博多区榎田２丁目１番１８号</v>
          </cell>
          <cell r="P164" t="str">
            <v>morihisa.tomita@grp.daikin.co.jp</v>
          </cell>
          <cell r="Q164" t="str">
            <v>092-411-9243</v>
          </cell>
          <cell r="R164" t="str">
            <v>092-481-0757</v>
          </cell>
          <cell r="S164">
            <v>3500</v>
          </cell>
          <cell r="T164">
            <v>47920</v>
          </cell>
          <cell r="U164">
            <v>39580</v>
          </cell>
          <cell r="V164">
            <v>43080</v>
          </cell>
          <cell r="W164">
            <v>47920</v>
          </cell>
          <cell r="X164">
            <v>91000</v>
          </cell>
          <cell r="Y164">
            <v>14360</v>
          </cell>
          <cell r="Z164">
            <v>15973</v>
          </cell>
          <cell r="AA164">
            <v>30333</v>
          </cell>
          <cell r="AB164">
            <v>667</v>
          </cell>
          <cell r="AC164">
            <v>31000</v>
          </cell>
          <cell r="AD164">
            <v>31000</v>
          </cell>
          <cell r="AE164" t="str">
            <v>23.3</v>
          </cell>
          <cell r="AF164" t="str">
            <v>23.6</v>
          </cell>
          <cell r="AG164" t="str">
            <v>○</v>
          </cell>
        </row>
        <row r="165">
          <cell r="B165" t="str">
            <v>10A-5360</v>
          </cell>
          <cell r="C165">
            <v>1</v>
          </cell>
          <cell r="E165" t="str">
            <v>（株）巽設計コンサルタント本社屋省エネ改修事業</v>
          </cell>
          <cell r="F165" t="str">
            <v>株式会社巽設計コンサルタント  代表取締役  有澤　久</v>
          </cell>
          <cell r="G165" t="str">
            <v>株式会社巽設計コンサルタント</v>
          </cell>
          <cell r="H165" t="str">
            <v>代表取締役</v>
          </cell>
          <cell r="I165" t="str">
            <v>有澤　久</v>
          </cell>
          <cell r="J165" t="str">
            <v>（株）巽設計コンサルタント</v>
          </cell>
          <cell r="K165" t="str">
            <v>建築部</v>
          </cell>
          <cell r="L165" t="str">
            <v>専務取締役　建築部長</v>
          </cell>
          <cell r="M165" t="str">
            <v>田中　輝幸</v>
          </cell>
          <cell r="N165" t="str">
            <v>743-0021</v>
          </cell>
          <cell r="O165" t="str">
            <v>山口県光市大字浅江字潮音寺２４００－２７</v>
          </cell>
          <cell r="P165" t="str">
            <v>te-tanaka@tatsumisekkei.co.jp</v>
          </cell>
          <cell r="Q165" t="str">
            <v>0833-71-2683</v>
          </cell>
          <cell r="R165" t="str">
            <v>0833-72-4500</v>
          </cell>
          <cell r="S165">
            <v>10890</v>
          </cell>
          <cell r="T165">
            <v>5395</v>
          </cell>
          <cell r="U165">
            <v>4405</v>
          </cell>
          <cell r="V165">
            <v>15295</v>
          </cell>
          <cell r="W165">
            <v>5395</v>
          </cell>
          <cell r="X165">
            <v>20690</v>
          </cell>
          <cell r="Y165">
            <v>5098</v>
          </cell>
          <cell r="Z165">
            <v>1798</v>
          </cell>
          <cell r="AA165">
            <v>6896</v>
          </cell>
          <cell r="AB165">
            <v>151</v>
          </cell>
          <cell r="AC165">
            <v>7047</v>
          </cell>
          <cell r="AD165">
            <v>7047</v>
          </cell>
          <cell r="AE165" t="str">
            <v>23.3</v>
          </cell>
          <cell r="AF165" t="str">
            <v>23.5</v>
          </cell>
          <cell r="AG165" t="str">
            <v>○</v>
          </cell>
          <cell r="AH165" t="str">
            <v>図面小さい
改修割合根拠不明</v>
          </cell>
        </row>
        <row r="166">
          <cell r="B166" t="str">
            <v>10A-5362</v>
          </cell>
          <cell r="E166" t="str">
            <v>味処三笠南熊本店省エネ改修事業</v>
          </cell>
          <cell r="F166" t="str">
            <v>三陽株式会社    木下　修</v>
          </cell>
          <cell r="G166" t="str">
            <v>三陽株式会社</v>
          </cell>
          <cell r="I166" t="str">
            <v>木下　修</v>
          </cell>
          <cell r="J166" t="str">
            <v>商環境ネットワーク株式会社</v>
          </cell>
          <cell r="K166" t="str">
            <v>営業部</v>
          </cell>
          <cell r="L166" t="str">
            <v>常務取締役</v>
          </cell>
          <cell r="M166" t="str">
            <v>ナカシマ</v>
          </cell>
          <cell r="N166" t="str">
            <v>861-5501</v>
          </cell>
          <cell r="O166" t="str">
            <v>熊本県熊本市改寄町１０７６－３</v>
          </cell>
          <cell r="P166" t="str">
            <v>nakashima@s-kankyo.com</v>
          </cell>
          <cell r="Q166" t="str">
            <v>096-245-3700</v>
          </cell>
          <cell r="R166" t="str">
            <v>096-245-3511</v>
          </cell>
          <cell r="S166">
            <v>827</v>
          </cell>
          <cell r="T166">
            <v>5142</v>
          </cell>
          <cell r="U166">
            <v>3298</v>
          </cell>
          <cell r="V166">
            <v>4125</v>
          </cell>
          <cell r="W166">
            <v>5142</v>
          </cell>
          <cell r="X166">
            <v>9267</v>
          </cell>
          <cell r="Y166">
            <v>1375</v>
          </cell>
          <cell r="Z166">
            <v>1714</v>
          </cell>
          <cell r="AA166">
            <v>3089</v>
          </cell>
          <cell r="AB166">
            <v>60</v>
          </cell>
          <cell r="AC166">
            <v>3149</v>
          </cell>
          <cell r="AD166">
            <v>3149</v>
          </cell>
          <cell r="AE166" t="str">
            <v>23.3</v>
          </cell>
          <cell r="AF166" t="str">
            <v>23.4</v>
          </cell>
          <cell r="AG166" t="str">
            <v>○</v>
          </cell>
          <cell r="AH166" t="str">
            <v>改修割合根拠不明→判明</v>
          </cell>
        </row>
        <row r="167">
          <cell r="B167" t="str">
            <v>10A-5376</v>
          </cell>
          <cell r="E167" t="str">
            <v>大阪トヨペット本社ビル省エネ改修緊急支援事業</v>
          </cell>
          <cell r="F167" t="str">
            <v>大阪トヨペット株式会社  代表取締役社長  横山　昭一郎</v>
          </cell>
          <cell r="G167" t="str">
            <v>大阪トヨペット株式会社</v>
          </cell>
          <cell r="H167" t="str">
            <v>代表取締役社長</v>
          </cell>
          <cell r="I167" t="str">
            <v>横山　昭一郎</v>
          </cell>
          <cell r="J167" t="str">
            <v>東テク株式会社</v>
          </cell>
          <cell r="K167" t="str">
            <v>大阪支店リニューアル部</v>
          </cell>
          <cell r="L167" t="str">
            <v>部長</v>
          </cell>
          <cell r="M167" t="str">
            <v>糸満　睦夫</v>
          </cell>
          <cell r="N167" t="str">
            <v>541-0041</v>
          </cell>
          <cell r="O167" t="str">
            <v>大阪府大阪市中央区北浜３丁目７番１２号</v>
          </cell>
          <cell r="P167" t="str">
            <v>itomitsu-m@totech.co.jp</v>
          </cell>
          <cell r="Q167" t="str">
            <v>06-6203-9121</v>
          </cell>
          <cell r="R167" t="str">
            <v>06-6222-6015</v>
          </cell>
          <cell r="S167">
            <v>7145</v>
          </cell>
          <cell r="T167">
            <v>76820</v>
          </cell>
          <cell r="U167">
            <v>169375</v>
          </cell>
          <cell r="V167">
            <v>176520</v>
          </cell>
          <cell r="W167">
            <v>76820</v>
          </cell>
          <cell r="X167">
            <v>253340</v>
          </cell>
          <cell r="Y167">
            <v>58840</v>
          </cell>
          <cell r="Z167">
            <v>25606</v>
          </cell>
          <cell r="AA167">
            <v>84446</v>
          </cell>
          <cell r="AB167">
            <v>1857</v>
          </cell>
          <cell r="AC167">
            <v>86303</v>
          </cell>
          <cell r="AD167">
            <v>86303</v>
          </cell>
          <cell r="AE167" t="str">
            <v>23.3</v>
          </cell>
          <cell r="AF167" t="str">
            <v>23.12</v>
          </cell>
          <cell r="AG167" t="str">
            <v>○</v>
          </cell>
        </row>
        <row r="168">
          <cell r="B168" t="str">
            <v>10A-5377</v>
          </cell>
          <cell r="C168">
            <v>1</v>
          </cell>
          <cell r="E168" t="str">
            <v>パラマウントベット株式会社大阪支店省エネ改修緊急支援事業</v>
          </cell>
          <cell r="F168" t="str">
            <v>パラマウントベット株式会社  代表取締役社長  木村　恭介</v>
          </cell>
          <cell r="G168" t="str">
            <v>パラマウントベット株式会社</v>
          </cell>
          <cell r="H168" t="str">
            <v>代表取締役社長</v>
          </cell>
          <cell r="I168" t="str">
            <v>木村　恭介</v>
          </cell>
          <cell r="J168" t="str">
            <v>東テク株式会社</v>
          </cell>
          <cell r="K168" t="str">
            <v>大阪支店リニューアル部</v>
          </cell>
          <cell r="L168" t="str">
            <v>部長</v>
          </cell>
          <cell r="M168" t="str">
            <v>糸満　睦夫</v>
          </cell>
          <cell r="N168" t="str">
            <v>541-0041</v>
          </cell>
          <cell r="O168" t="str">
            <v>大阪府大阪市中央区北浜３丁目７番１２号</v>
          </cell>
          <cell r="P168" t="str">
            <v>itomitsu-m@totech.co.jp</v>
          </cell>
          <cell r="Q168" t="str">
            <v>06-6203-9121</v>
          </cell>
          <cell r="R168" t="str">
            <v>06-6222-6015</v>
          </cell>
          <cell r="S168">
            <v>1827</v>
          </cell>
          <cell r="T168">
            <v>18571</v>
          </cell>
          <cell r="U168">
            <v>29602</v>
          </cell>
          <cell r="V168">
            <v>31429</v>
          </cell>
          <cell r="W168">
            <v>18571</v>
          </cell>
          <cell r="X168">
            <v>50000</v>
          </cell>
          <cell r="Y168">
            <v>10476</v>
          </cell>
          <cell r="Z168">
            <v>6190</v>
          </cell>
          <cell r="AA168">
            <v>16666</v>
          </cell>
          <cell r="AB168">
            <v>366</v>
          </cell>
          <cell r="AC168">
            <v>17032</v>
          </cell>
          <cell r="AD168">
            <v>17032</v>
          </cell>
          <cell r="AE168" t="str">
            <v>23.2</v>
          </cell>
          <cell r="AF168" t="str">
            <v>23.4</v>
          </cell>
          <cell r="AG168" t="str">
            <v>○</v>
          </cell>
        </row>
        <row r="169">
          <cell r="B169" t="str">
            <v>10A-5378</v>
          </cell>
          <cell r="E169" t="str">
            <v>南近代ビル株式会社　空調改修工事</v>
          </cell>
          <cell r="F169" t="str">
            <v>南近代ビル株式会社    文田　進吾</v>
          </cell>
          <cell r="G169" t="str">
            <v>南近代ビル株式会社</v>
          </cell>
          <cell r="I169" t="str">
            <v>文田　進吾</v>
          </cell>
          <cell r="J169" t="str">
            <v>ダイキンエアテクノ㈱</v>
          </cell>
          <cell r="K169" t="str">
            <v>営業部</v>
          </cell>
          <cell r="L169" t="str">
            <v>部長</v>
          </cell>
          <cell r="M169" t="str">
            <v>立石　薫</v>
          </cell>
          <cell r="N169" t="str">
            <v>812-0004</v>
          </cell>
          <cell r="O169" t="str">
            <v>福岡県福岡市榎田1-4-69</v>
          </cell>
          <cell r="P169" t="str">
            <v>kaoru.tateishi@grp.daikin.co.jp</v>
          </cell>
          <cell r="Q169" t="str">
            <v>092-461-2133</v>
          </cell>
          <cell r="R169" t="str">
            <v>092-461-2172</v>
          </cell>
          <cell r="S169">
            <v>4055</v>
          </cell>
          <cell r="T169">
            <v>60407</v>
          </cell>
          <cell r="U169">
            <v>29021</v>
          </cell>
          <cell r="V169">
            <v>33076</v>
          </cell>
          <cell r="W169">
            <v>60407</v>
          </cell>
          <cell r="X169">
            <v>93483</v>
          </cell>
          <cell r="Y169">
            <v>11025</v>
          </cell>
          <cell r="Z169">
            <v>20135</v>
          </cell>
          <cell r="AA169">
            <v>31160</v>
          </cell>
          <cell r="AB169">
            <v>685</v>
          </cell>
          <cell r="AC169">
            <v>31845</v>
          </cell>
          <cell r="AD169">
            <v>31845</v>
          </cell>
          <cell r="AE169" t="str">
            <v>23.3</v>
          </cell>
          <cell r="AF169" t="str">
            <v>23.12</v>
          </cell>
          <cell r="AG169" t="str">
            <v>○</v>
          </cell>
        </row>
        <row r="170">
          <cell r="B170" t="str">
            <v>10A-5379</v>
          </cell>
          <cell r="C170">
            <v>1</v>
          </cell>
          <cell r="E170" t="str">
            <v>道後舘空調設備建物改修工事</v>
          </cell>
          <cell r="F170" t="str">
            <v>瀬戸内海汽船株式会社  代表取締役社長  仁田　一郎</v>
          </cell>
          <cell r="G170" t="str">
            <v>瀬戸内海汽船株式会社</v>
          </cell>
          <cell r="H170" t="str">
            <v>代表取締役社長</v>
          </cell>
          <cell r="I170" t="str">
            <v>仁田　一郎</v>
          </cell>
          <cell r="J170" t="str">
            <v>(株)四電工</v>
          </cell>
          <cell r="K170" t="str">
            <v>愛媛支店営業部ＥＣＯ提案センター</v>
          </cell>
          <cell r="M170" t="str">
            <v>田中博志</v>
          </cell>
          <cell r="N170" t="str">
            <v>791-8021</v>
          </cell>
          <cell r="O170" t="str">
            <v>愛媛県松山市六軒家町１番１３号</v>
          </cell>
          <cell r="P170" t="str">
            <v>h_tanaka@mail.yondenko.co.jp</v>
          </cell>
          <cell r="Q170" t="str">
            <v>089-925-1102</v>
          </cell>
          <cell r="R170" t="str">
            <v>089-926-7620</v>
          </cell>
          <cell r="S170">
            <v>15000</v>
          </cell>
          <cell r="T170">
            <v>46866</v>
          </cell>
          <cell r="U170">
            <v>54134</v>
          </cell>
          <cell r="V170">
            <v>69134</v>
          </cell>
          <cell r="W170">
            <v>46866</v>
          </cell>
          <cell r="X170">
            <v>116000</v>
          </cell>
          <cell r="Y170">
            <v>23044</v>
          </cell>
          <cell r="Z170">
            <v>15622</v>
          </cell>
          <cell r="AA170">
            <v>38666</v>
          </cell>
          <cell r="AB170">
            <v>850</v>
          </cell>
          <cell r="AC170">
            <v>39516</v>
          </cell>
          <cell r="AD170">
            <v>39516</v>
          </cell>
          <cell r="AE170" t="str">
            <v>23.3</v>
          </cell>
          <cell r="AF170" t="str">
            <v>23.7</v>
          </cell>
          <cell r="AG170" t="str">
            <v>○</v>
          </cell>
        </row>
        <row r="171">
          <cell r="B171" t="str">
            <v>10A-5383</v>
          </cell>
          <cell r="C171">
            <v>5</v>
          </cell>
          <cell r="E171" t="str">
            <v>志津川五和の園老人保健施設　省エネ改修工事</v>
          </cell>
          <cell r="F171" t="str">
            <v>医療法人　尼崎厚生会（財団）  理事長  島崎　信子</v>
          </cell>
          <cell r="G171" t="str">
            <v>医療法人　尼崎厚生会（財団）</v>
          </cell>
          <cell r="H171" t="str">
            <v>理事長</v>
          </cell>
          <cell r="I171" t="str">
            <v>島崎　信子</v>
          </cell>
          <cell r="J171" t="str">
            <v>株式会社ナカノフドー建設大阪支社</v>
          </cell>
          <cell r="K171" t="str">
            <v>営業第1部</v>
          </cell>
          <cell r="L171" t="str">
            <v>副参事</v>
          </cell>
          <cell r="M171" t="str">
            <v>堀之内　毅</v>
          </cell>
          <cell r="N171" t="str">
            <v>550-0011</v>
          </cell>
          <cell r="O171" t="str">
            <v>大阪府大阪市西区阿波座2丁目4番23号</v>
          </cell>
          <cell r="P171" t="str">
            <v>horinouchi_tuyoshi@wave-nakano.co.jp</v>
          </cell>
          <cell r="Q171" t="str">
            <v>06-6532-8331</v>
          </cell>
          <cell r="R171" t="str">
            <v>06-6532-7401</v>
          </cell>
          <cell r="S171">
            <v>31200</v>
          </cell>
          <cell r="T171">
            <v>31182</v>
          </cell>
          <cell r="U171">
            <v>49218</v>
          </cell>
          <cell r="V171">
            <v>80418</v>
          </cell>
          <cell r="W171">
            <v>31182</v>
          </cell>
          <cell r="X171">
            <v>111600</v>
          </cell>
          <cell r="Y171">
            <v>26806</v>
          </cell>
          <cell r="Z171">
            <v>10394</v>
          </cell>
          <cell r="AA171">
            <v>37200</v>
          </cell>
          <cell r="AB171">
            <v>0</v>
          </cell>
          <cell r="AC171">
            <v>37200</v>
          </cell>
          <cell r="AD171">
            <v>37200</v>
          </cell>
          <cell r="AE171" t="str">
            <v>23.3</v>
          </cell>
          <cell r="AF171" t="str">
            <v>23.9</v>
          </cell>
          <cell r="AG171" t="str">
            <v>○</v>
          </cell>
        </row>
        <row r="172">
          <cell r="B172" t="str">
            <v>10A-5385</v>
          </cell>
          <cell r="E172" t="str">
            <v>日証館省エネルギー工事</v>
          </cell>
          <cell r="F172" t="str">
            <v>平和不動産株式会社  代表取締役社長  吉野　貞雄</v>
          </cell>
          <cell r="G172" t="str">
            <v>平和不動産株式会社</v>
          </cell>
          <cell r="H172" t="str">
            <v>代表取締役社長</v>
          </cell>
          <cell r="I172" t="str">
            <v>吉野　貞雄</v>
          </cell>
          <cell r="J172" t="str">
            <v>平和不動産株式会社</v>
          </cell>
          <cell r="K172" t="str">
            <v>賃貸事業本部</v>
          </cell>
          <cell r="L172" t="str">
            <v>課長</v>
          </cell>
          <cell r="M172" t="str">
            <v>宮崎幸博</v>
          </cell>
          <cell r="N172" t="str">
            <v>103-8222</v>
          </cell>
          <cell r="O172" t="str">
            <v>東京都中央区日本橋兜町1－10</v>
          </cell>
          <cell r="P172" t="str">
            <v>miyazaki.yukihiro@heiwa-net.co.jp</v>
          </cell>
          <cell r="Q172" t="str">
            <v>03-3666-0186</v>
          </cell>
          <cell r="R172" t="str">
            <v>03-3666-8080</v>
          </cell>
          <cell r="S172">
            <v>164170</v>
          </cell>
          <cell r="T172">
            <v>49400</v>
          </cell>
          <cell r="U172">
            <v>149400</v>
          </cell>
          <cell r="V172">
            <v>313570</v>
          </cell>
          <cell r="W172">
            <v>49400</v>
          </cell>
          <cell r="X172">
            <v>362970</v>
          </cell>
          <cell r="Y172">
            <v>104523</v>
          </cell>
          <cell r="Z172">
            <v>16466</v>
          </cell>
          <cell r="AA172">
            <v>100000</v>
          </cell>
          <cell r="AB172">
            <v>2200</v>
          </cell>
          <cell r="AC172">
            <v>102200</v>
          </cell>
          <cell r="AD172">
            <v>102200</v>
          </cell>
          <cell r="AE172" t="str">
            <v>23.2</v>
          </cell>
          <cell r="AF172" t="str">
            <v>24.3</v>
          </cell>
          <cell r="AG172" t="str">
            <v>○</v>
          </cell>
        </row>
        <row r="173">
          <cell r="B173" t="str">
            <v>10A-5386</v>
          </cell>
          <cell r="E173" t="str">
            <v>大塚屋江坂店省エネルギー導入事業</v>
          </cell>
          <cell r="F173" t="str">
            <v>株式会社　大塚屋    大塚　昌孝</v>
          </cell>
          <cell r="G173" t="str">
            <v>株式会社　大塚屋</v>
          </cell>
          <cell r="I173" t="str">
            <v>大塚　昌孝</v>
          </cell>
          <cell r="J173" t="str">
            <v>株式会社三晃空調</v>
          </cell>
          <cell r="K173" t="str">
            <v>営業統括部企画グループ</v>
          </cell>
          <cell r="L173" t="str">
            <v>グループ長</v>
          </cell>
          <cell r="M173" t="str">
            <v>片山　鉄治</v>
          </cell>
          <cell r="N173" t="str">
            <v>530-0047</v>
          </cell>
          <cell r="O173" t="str">
            <v>大阪府大阪市北区西天満3-13-20ＡＳビル</v>
          </cell>
          <cell r="P173" t="str">
            <v>katayama@sanko-air.co.jp</v>
          </cell>
          <cell r="Q173" t="str">
            <v>06-6363-1647</v>
          </cell>
          <cell r="R173" t="str">
            <v>06-6363-1666</v>
          </cell>
          <cell r="S173">
            <v>2050</v>
          </cell>
          <cell r="T173">
            <v>39400</v>
          </cell>
          <cell r="U173">
            <v>28900</v>
          </cell>
          <cell r="V173">
            <v>30950</v>
          </cell>
          <cell r="W173">
            <v>39400</v>
          </cell>
          <cell r="X173">
            <v>70350</v>
          </cell>
          <cell r="Y173">
            <v>10316</v>
          </cell>
          <cell r="Z173">
            <v>13133</v>
          </cell>
          <cell r="AA173">
            <v>23449</v>
          </cell>
          <cell r="AB173">
            <v>0</v>
          </cell>
          <cell r="AC173">
            <v>23449</v>
          </cell>
          <cell r="AD173">
            <v>23449</v>
          </cell>
          <cell r="AE173" t="str">
            <v>23.3</v>
          </cell>
          <cell r="AF173" t="str">
            <v>23.5</v>
          </cell>
          <cell r="AG173" t="str">
            <v>○</v>
          </cell>
        </row>
        <row r="174">
          <cell r="B174" t="str">
            <v>10A-5387</v>
          </cell>
          <cell r="E174" t="str">
            <v>辰野新橋ビル 省エネルギー改修事業</v>
          </cell>
          <cell r="F174" t="str">
            <v>辰野株式会社  取締役社長  辰野　克彦</v>
          </cell>
          <cell r="G174" t="str">
            <v>辰野株式会社</v>
          </cell>
          <cell r="H174" t="str">
            <v>取締役社長</v>
          </cell>
          <cell r="I174" t="str">
            <v>辰野　克彦</v>
          </cell>
          <cell r="J174" t="str">
            <v>株式会社三晃空調</v>
          </cell>
          <cell r="K174" t="str">
            <v>営業統括部リニューアル企画グループ</v>
          </cell>
          <cell r="L174" t="str">
            <v>主任</v>
          </cell>
          <cell r="M174" t="str">
            <v>鈴木 意</v>
          </cell>
          <cell r="N174" t="str">
            <v>530-0047</v>
          </cell>
          <cell r="O174" t="str">
            <v>大阪府大阪市北区西天満3-13-20</v>
          </cell>
          <cell r="P174" t="str">
            <v>moto_suzuki@sanko-air.co.jp</v>
          </cell>
          <cell r="Q174" t="str">
            <v>06-6363-1647</v>
          </cell>
          <cell r="R174" t="str">
            <v>06-6363-1666</v>
          </cell>
          <cell r="S174">
            <v>2300</v>
          </cell>
          <cell r="T174">
            <v>83903</v>
          </cell>
          <cell r="U174">
            <v>40497</v>
          </cell>
          <cell r="V174">
            <v>42797</v>
          </cell>
          <cell r="W174">
            <v>83903</v>
          </cell>
          <cell r="X174">
            <v>126700</v>
          </cell>
          <cell r="Y174">
            <v>14265</v>
          </cell>
          <cell r="Z174">
            <v>25000</v>
          </cell>
          <cell r="AA174">
            <v>39265</v>
          </cell>
          <cell r="AB174">
            <v>0</v>
          </cell>
          <cell r="AC174">
            <v>39265</v>
          </cell>
          <cell r="AD174">
            <v>39265</v>
          </cell>
          <cell r="AE174" t="str">
            <v>23.2</v>
          </cell>
          <cell r="AF174" t="str">
            <v>24.2</v>
          </cell>
          <cell r="AG174" t="str">
            <v>○</v>
          </cell>
        </row>
        <row r="175">
          <cell r="B175" t="str">
            <v>10A-5394</v>
          </cell>
          <cell r="E175" t="str">
            <v>日本生命初台ビル改修工事</v>
          </cell>
          <cell r="F175" t="str">
            <v>日本生命保険相互会社  代表取締役  筒井　義信</v>
          </cell>
          <cell r="G175" t="str">
            <v>日本生命保険相互会社</v>
          </cell>
          <cell r="H175" t="str">
            <v>代表取締役</v>
          </cell>
          <cell r="I175" t="str">
            <v>筒井　義信</v>
          </cell>
          <cell r="J175" t="str">
            <v>日本生命保険相互会社</v>
          </cell>
          <cell r="K175" t="str">
            <v>不動産部　建築監理課</v>
          </cell>
          <cell r="L175" t="str">
            <v>課長補佐</v>
          </cell>
          <cell r="M175" t="str">
            <v>谷田　明義</v>
          </cell>
          <cell r="N175" t="str">
            <v>100-0014</v>
          </cell>
          <cell r="O175" t="str">
            <v>東京都千代田区永田町２丁目４－８　ニッセイ永田町ビル６階</v>
          </cell>
          <cell r="P175" t="str">
            <v>tanida32135@nissay.co.jp</v>
          </cell>
          <cell r="Q175" t="str">
            <v>03-6205-3736</v>
          </cell>
          <cell r="R175" t="str">
            <v>03-3503-5886</v>
          </cell>
          <cell r="S175">
            <v>1750</v>
          </cell>
          <cell r="T175">
            <v>27658</v>
          </cell>
          <cell r="U175">
            <v>88737</v>
          </cell>
          <cell r="V175">
            <v>90487</v>
          </cell>
          <cell r="W175">
            <v>27658</v>
          </cell>
          <cell r="X175">
            <v>118145</v>
          </cell>
          <cell r="Y175">
            <v>30162</v>
          </cell>
          <cell r="Z175">
            <v>9219</v>
          </cell>
          <cell r="AA175">
            <v>39381</v>
          </cell>
          <cell r="AB175">
            <v>619</v>
          </cell>
          <cell r="AC175">
            <v>40000</v>
          </cell>
          <cell r="AD175">
            <v>40000</v>
          </cell>
          <cell r="AE175" t="str">
            <v>23.3</v>
          </cell>
          <cell r="AF175" t="str">
            <v>23.11</v>
          </cell>
          <cell r="AG175" t="str">
            <v>○</v>
          </cell>
        </row>
        <row r="176">
          <cell r="B176" t="str">
            <v>10A-5395</v>
          </cell>
          <cell r="C176">
            <v>2</v>
          </cell>
          <cell r="E176" t="str">
            <v>福岡県中央信用組合省エネ改修事業</v>
          </cell>
          <cell r="F176" t="str">
            <v>福岡県中央信用組合  理事長  坂本　義治</v>
          </cell>
          <cell r="G176" t="str">
            <v>福岡県中央信用組合</v>
          </cell>
          <cell r="H176" t="str">
            <v>理事長</v>
          </cell>
          <cell r="I176" t="str">
            <v>坂本　義治</v>
          </cell>
          <cell r="J176" t="str">
            <v>株式会社ﾃﾞｨｰ･ｴｽ･ﾃｯｸ</v>
          </cell>
          <cell r="K176" t="str">
            <v>ｿﾘｭｰｼｮﾝ部</v>
          </cell>
          <cell r="L176" t="str">
            <v>副長</v>
          </cell>
          <cell r="M176" t="str">
            <v>久保山　武</v>
          </cell>
          <cell r="N176" t="str">
            <v>812-0004</v>
          </cell>
          <cell r="O176" t="str">
            <v>福岡県福岡市博多区榎田2-1-18</v>
          </cell>
          <cell r="P176" t="str">
            <v>takeshi.kuboyama@grp.daikin.co.jp</v>
          </cell>
          <cell r="Q176" t="str">
            <v>092-411-9243</v>
          </cell>
          <cell r="R176" t="str">
            <v>092-481-0757</v>
          </cell>
          <cell r="S176">
            <v>2000</v>
          </cell>
          <cell r="T176">
            <v>27500</v>
          </cell>
          <cell r="U176">
            <v>20300</v>
          </cell>
          <cell r="V176">
            <v>22300</v>
          </cell>
          <cell r="W176">
            <v>27500</v>
          </cell>
          <cell r="X176">
            <v>49800</v>
          </cell>
          <cell r="Y176">
            <v>7433</v>
          </cell>
          <cell r="Z176">
            <v>9166</v>
          </cell>
          <cell r="AA176">
            <v>16599</v>
          </cell>
          <cell r="AB176">
            <v>365</v>
          </cell>
          <cell r="AC176">
            <v>16964</v>
          </cell>
          <cell r="AD176">
            <v>16964</v>
          </cell>
          <cell r="AE176" t="str">
            <v>23.2</v>
          </cell>
          <cell r="AF176" t="str">
            <v>23.4</v>
          </cell>
          <cell r="AG176" t="str">
            <v>○</v>
          </cell>
        </row>
        <row r="177">
          <cell r="B177" t="str">
            <v>10A-5398</v>
          </cell>
          <cell r="C177">
            <v>1</v>
          </cell>
          <cell r="E177" t="str">
            <v>医療法人　三幸会　北山病院　いずみ棟　建築物省エネ改修工事</v>
          </cell>
          <cell r="F177" t="str">
            <v>医療法人　三幸会  理事長  城守　国斗</v>
          </cell>
          <cell r="G177" t="str">
            <v>医療法人　三幸会</v>
          </cell>
          <cell r="H177" t="str">
            <v>理事長</v>
          </cell>
          <cell r="I177" t="str">
            <v>城守　国斗</v>
          </cell>
          <cell r="J177" t="str">
            <v>株式会社　コストトレード</v>
          </cell>
          <cell r="K177" t="str">
            <v>企画部</v>
          </cell>
          <cell r="L177" t="str">
            <v>担当チーフ</v>
          </cell>
          <cell r="M177" t="str">
            <v>稲葉　政幸</v>
          </cell>
          <cell r="N177" t="str">
            <v>606-8202</v>
          </cell>
          <cell r="O177" t="str">
            <v>京都府京都市左京区田中大堰町１８９番地</v>
          </cell>
          <cell r="P177" t="str">
            <v>inaba-m@naito-archi.co.jp</v>
          </cell>
          <cell r="Q177" t="str">
            <v>075-706-8144</v>
          </cell>
          <cell r="R177" t="str">
            <v>075-706-8147</v>
          </cell>
          <cell r="S177">
            <v>5964</v>
          </cell>
          <cell r="T177">
            <v>22788</v>
          </cell>
          <cell r="U177">
            <v>11851</v>
          </cell>
          <cell r="V177">
            <v>17815</v>
          </cell>
          <cell r="W177">
            <v>22788</v>
          </cell>
          <cell r="X177">
            <v>40603</v>
          </cell>
          <cell r="Y177">
            <v>5938</v>
          </cell>
          <cell r="Z177">
            <v>7596</v>
          </cell>
          <cell r="AA177">
            <v>13534</v>
          </cell>
          <cell r="AB177">
            <v>297</v>
          </cell>
          <cell r="AC177">
            <v>13831</v>
          </cell>
          <cell r="AD177">
            <v>13832</v>
          </cell>
          <cell r="AE177" t="str">
            <v>23.3</v>
          </cell>
          <cell r="AF177" t="str">
            <v>23.5</v>
          </cell>
          <cell r="AG177" t="str">
            <v>○</v>
          </cell>
          <cell r="AH177" t="str">
            <v>工期確認→OK
フィルム工事費は1/2？→1/2でした。
様式4-1、切捨て処理修正、減額</v>
          </cell>
        </row>
        <row r="178">
          <cell r="B178" t="str">
            <v>10A-5402</v>
          </cell>
          <cell r="E178" t="str">
            <v>おかやまコープ総社東店改修事業</v>
          </cell>
          <cell r="F178" t="str">
            <v>生活協同組合おかやまコープ  理事長  三橋　幸夫</v>
          </cell>
          <cell r="G178" t="str">
            <v>生活協同組合おかやまコープ</v>
          </cell>
          <cell r="H178" t="str">
            <v>理事長</v>
          </cell>
          <cell r="I178" t="str">
            <v>三橋　幸夫</v>
          </cell>
          <cell r="J178" t="str">
            <v>生活協同組合おかやまコープ</v>
          </cell>
          <cell r="K178" t="str">
            <v>開発室</v>
          </cell>
          <cell r="L178" t="str">
            <v>室長</v>
          </cell>
          <cell r="M178" t="str">
            <v>川部　達司</v>
          </cell>
          <cell r="N178" t="str">
            <v>701-0296</v>
          </cell>
          <cell r="O178" t="str">
            <v>岡山県岡山市南区藤田564-178</v>
          </cell>
          <cell r="P178" t="str">
            <v>kawabe@okayama.coop</v>
          </cell>
          <cell r="Q178" t="str">
            <v>086-296-2975</v>
          </cell>
          <cell r="R178" t="str">
            <v>086-296-3512</v>
          </cell>
          <cell r="S178">
            <v>14600</v>
          </cell>
          <cell r="T178">
            <v>25523</v>
          </cell>
          <cell r="U178">
            <v>11965</v>
          </cell>
          <cell r="V178">
            <v>26565</v>
          </cell>
          <cell r="W178">
            <v>25523</v>
          </cell>
          <cell r="X178">
            <v>52088</v>
          </cell>
          <cell r="Y178">
            <v>8855</v>
          </cell>
          <cell r="Z178">
            <v>8507</v>
          </cell>
          <cell r="AA178">
            <v>17362</v>
          </cell>
          <cell r="AB178">
            <v>300</v>
          </cell>
          <cell r="AC178">
            <v>17662</v>
          </cell>
          <cell r="AD178">
            <v>17662</v>
          </cell>
          <cell r="AE178" t="str">
            <v>23.3</v>
          </cell>
          <cell r="AF178" t="str">
            <v>23.5</v>
          </cell>
          <cell r="AG178" t="str">
            <v>○</v>
          </cell>
        </row>
        <row r="179">
          <cell r="B179" t="str">
            <v>10A-5403</v>
          </cell>
          <cell r="C179">
            <v>1</v>
          </cell>
          <cell r="E179" t="str">
            <v>平安建材株式会社</v>
          </cell>
          <cell r="F179" t="str">
            <v>平安建材株式会社  代表取締役社長  中村　憲夫</v>
          </cell>
          <cell r="G179" t="str">
            <v>平安建材株式会社</v>
          </cell>
          <cell r="H179" t="str">
            <v>代表取締役社長</v>
          </cell>
          <cell r="I179" t="str">
            <v>中村　憲夫</v>
          </cell>
          <cell r="J179" t="str">
            <v>平安建材株式会社</v>
          </cell>
          <cell r="K179" t="str">
            <v>総務部</v>
          </cell>
          <cell r="L179" t="str">
            <v>部長</v>
          </cell>
          <cell r="M179" t="str">
            <v>浜上　信弘</v>
          </cell>
          <cell r="N179" t="str">
            <v>615-0802</v>
          </cell>
          <cell r="O179" t="str">
            <v>京都府京都市右京区西京極北庄境町27-1</v>
          </cell>
          <cell r="P179" t="str">
            <v>n-hamagami@heiankenzai.co.jp</v>
          </cell>
          <cell r="Q179" t="str">
            <v>075-311-9600</v>
          </cell>
          <cell r="R179" t="str">
            <v>075-322-2188</v>
          </cell>
          <cell r="S179">
            <v>1100</v>
          </cell>
          <cell r="T179">
            <v>8816</v>
          </cell>
          <cell r="U179">
            <v>5700</v>
          </cell>
          <cell r="V179">
            <v>6800</v>
          </cell>
          <cell r="W179">
            <v>8816</v>
          </cell>
          <cell r="X179">
            <v>15616</v>
          </cell>
          <cell r="Y179">
            <v>2266</v>
          </cell>
          <cell r="Z179">
            <v>2938</v>
          </cell>
          <cell r="AA179">
            <v>5204</v>
          </cell>
          <cell r="AB179">
            <v>114</v>
          </cell>
          <cell r="AC179">
            <v>5318</v>
          </cell>
          <cell r="AD179">
            <v>5320</v>
          </cell>
          <cell r="AE179" t="str">
            <v>23.3</v>
          </cell>
          <cell r="AF179" t="str">
            <v>23.4</v>
          </cell>
          <cell r="AG179" t="str">
            <v>○</v>
          </cell>
          <cell r="AH179" t="str">
            <v>様式4-1、切捨て処理修正、減額</v>
          </cell>
        </row>
        <row r="180">
          <cell r="B180" t="str">
            <v>10A-5405</v>
          </cell>
          <cell r="C180">
            <v>1</v>
          </cell>
          <cell r="E180" t="str">
            <v>ケアハウスあいびす省エネルギー改修計画</v>
          </cell>
          <cell r="F180" t="str">
            <v>社会福祉法人　北伸福祉会  理事長  北本　廣吉</v>
          </cell>
          <cell r="G180" t="str">
            <v>社会福祉法人　北伸福祉会</v>
          </cell>
          <cell r="H180" t="str">
            <v>理事長</v>
          </cell>
          <cell r="I180" t="str">
            <v>北本　廣吉</v>
          </cell>
          <cell r="J180" t="str">
            <v>国見設備事務所</v>
          </cell>
          <cell r="L180" t="str">
            <v>代表</v>
          </cell>
          <cell r="M180" t="str">
            <v>国見　徹</v>
          </cell>
          <cell r="N180" t="str">
            <v>921-8044</v>
          </cell>
          <cell r="O180" t="str">
            <v>石川県金沢市米泉町2-85-2</v>
          </cell>
          <cell r="P180" t="str">
            <v>tk0923@plum.ocn.ne.jp</v>
          </cell>
          <cell r="Q180" t="str">
            <v>090-5176-0084</v>
          </cell>
          <cell r="R180" t="str">
            <v>076-229-7201</v>
          </cell>
          <cell r="S180">
            <v>4080</v>
          </cell>
          <cell r="T180">
            <v>14973</v>
          </cell>
          <cell r="U180">
            <v>31503</v>
          </cell>
          <cell r="V180">
            <v>35583</v>
          </cell>
          <cell r="W180">
            <v>14973</v>
          </cell>
          <cell r="X180">
            <v>50556</v>
          </cell>
          <cell r="Y180">
            <v>11861</v>
          </cell>
          <cell r="Z180">
            <v>4991</v>
          </cell>
          <cell r="AA180">
            <v>16852</v>
          </cell>
          <cell r="AB180">
            <v>0</v>
          </cell>
          <cell r="AC180">
            <v>16852</v>
          </cell>
          <cell r="AD180">
            <v>16852</v>
          </cell>
          <cell r="AE180" t="str">
            <v>23.3</v>
          </cell>
          <cell r="AF180" t="str">
            <v>23.11</v>
          </cell>
          <cell r="AG180" t="str">
            <v>○</v>
          </cell>
          <cell r="AH180" t="str">
            <v>省エネ率：様式3-3、3-4両方で計算
※様式3-3の数値を採用</v>
          </cell>
        </row>
        <row r="181">
          <cell r="B181" t="str">
            <v>10A-5407</v>
          </cell>
          <cell r="E181" t="str">
            <v>イオン久御山ショッピングセンター省エネ改修工事</v>
          </cell>
          <cell r="F181" t="str">
            <v>京阪電気鉄道株式会社  執行役員・賃貸経営部長  三浦　達也</v>
          </cell>
          <cell r="G181" t="str">
            <v>京阪電気鉄道株式会社</v>
          </cell>
          <cell r="H181" t="str">
            <v>執行役員・賃貸経営部長</v>
          </cell>
          <cell r="I181" t="str">
            <v>三浦　達也</v>
          </cell>
          <cell r="J181" t="str">
            <v>株式会社きんでん</v>
          </cell>
          <cell r="K181" t="str">
            <v>大阪支社空調管工事部工事第二課</v>
          </cell>
          <cell r="M181" t="str">
            <v>楠部　勢太郎</v>
          </cell>
          <cell r="N181" t="str">
            <v>530-8570</v>
          </cell>
          <cell r="O181" t="str">
            <v>大阪府大阪市北区末広町2番10号</v>
          </cell>
          <cell r="P181" t="str">
            <v>nanbu_seitarou@kinden.co.jp</v>
          </cell>
          <cell r="Q181" t="str">
            <v>06-6367-9262</v>
          </cell>
          <cell r="R181" t="str">
            <v>06-6313-1262</v>
          </cell>
          <cell r="S181">
            <v>1350</v>
          </cell>
          <cell r="T181">
            <v>112500</v>
          </cell>
          <cell r="U181">
            <v>75450</v>
          </cell>
          <cell r="V181">
            <v>76800</v>
          </cell>
          <cell r="W181">
            <v>112500</v>
          </cell>
          <cell r="X181">
            <v>189300</v>
          </cell>
          <cell r="Y181">
            <v>25600</v>
          </cell>
          <cell r="Z181">
            <v>25000</v>
          </cell>
          <cell r="AA181">
            <v>50000</v>
          </cell>
          <cell r="AB181">
            <v>0</v>
          </cell>
          <cell r="AC181">
            <v>50000</v>
          </cell>
          <cell r="AD181">
            <v>50000</v>
          </cell>
          <cell r="AE181" t="str">
            <v>23.2</v>
          </cell>
          <cell r="AF181" t="str">
            <v>24.2</v>
          </cell>
          <cell r="AG181" t="str">
            <v>○</v>
          </cell>
        </row>
        <row r="182">
          <cell r="B182" t="str">
            <v>10A-5408</v>
          </cell>
          <cell r="E182" t="str">
            <v>銀座アスタービル空調機更新他改修工事</v>
          </cell>
          <cell r="F182" t="str">
            <v>株式会社銀座アスター産業    池田　郁</v>
          </cell>
          <cell r="G182" t="str">
            <v>株式会社銀座アスター産業</v>
          </cell>
          <cell r="I182" t="str">
            <v>池田　郁</v>
          </cell>
          <cell r="J182" t="str">
            <v>三井不動産ビルマネジメント（株）</v>
          </cell>
          <cell r="K182" t="str">
            <v>リノベーション事業部工事課</v>
          </cell>
          <cell r="M182" t="str">
            <v>末吉　哲</v>
          </cell>
          <cell r="N182" t="str">
            <v>103-0022</v>
          </cell>
          <cell r="O182" t="str">
            <v>東京都中央区日本橋室町三丁目２－１５　NBF日本橋室町センタービル</v>
          </cell>
          <cell r="P182" t="str">
            <v>a-sueyoshi@mfbm.co.jp</v>
          </cell>
          <cell r="Q182" t="str">
            <v>03-6214-1435</v>
          </cell>
          <cell r="R182" t="str">
            <v>03-6214-1461</v>
          </cell>
          <cell r="S182">
            <v>4715</v>
          </cell>
          <cell r="T182">
            <v>35207</v>
          </cell>
          <cell r="U182">
            <v>49566</v>
          </cell>
          <cell r="V182">
            <v>54281</v>
          </cell>
          <cell r="W182">
            <v>35207</v>
          </cell>
          <cell r="X182">
            <v>89488</v>
          </cell>
          <cell r="Y182">
            <v>18093</v>
          </cell>
          <cell r="Z182">
            <v>11735</v>
          </cell>
          <cell r="AA182">
            <v>29828</v>
          </cell>
          <cell r="AB182">
            <v>0</v>
          </cell>
          <cell r="AC182">
            <v>29828</v>
          </cell>
          <cell r="AD182">
            <v>29829</v>
          </cell>
          <cell r="AE182" t="str">
            <v>23.3</v>
          </cell>
          <cell r="AF182" t="str">
            <v>23.12</v>
          </cell>
          <cell r="AG182" t="str">
            <v>○</v>
          </cell>
          <cell r="AH182" t="str">
            <v>様式4-1、切捨て処理修正、減額</v>
          </cell>
        </row>
        <row r="183">
          <cell r="B183" t="str">
            <v>10A-5410</v>
          </cell>
          <cell r="E183" t="str">
            <v>介護老人保健施設　愛和ケアホーム　省エネ改修事業</v>
          </cell>
          <cell r="F183" t="str">
            <v>医療法人　芙翔会  理事長  妻鹿　健次郎</v>
          </cell>
          <cell r="G183" t="str">
            <v>医療法人　芙翔会</v>
          </cell>
          <cell r="H183" t="str">
            <v>理事長</v>
          </cell>
          <cell r="I183" t="str">
            <v>妻鹿　健次郎</v>
          </cell>
          <cell r="J183" t="str">
            <v>医療法人　芙翔会</v>
          </cell>
          <cell r="K183" t="str">
            <v>総務課</v>
          </cell>
          <cell r="L183" t="str">
            <v>課長</v>
          </cell>
          <cell r="M183" t="str">
            <v>安田　真一</v>
          </cell>
          <cell r="N183" t="str">
            <v>670-0974</v>
          </cell>
          <cell r="O183" t="str">
            <v>兵庫県姫路市飯田三丁目95番地の1</v>
          </cell>
          <cell r="P183" t="str">
            <v>aiwacarehome@zeus.eonet.ne.jp</v>
          </cell>
          <cell r="Q183" t="str">
            <v>079-234-2119</v>
          </cell>
          <cell r="R183" t="str">
            <v>079-233-2726</v>
          </cell>
          <cell r="S183">
            <v>1815</v>
          </cell>
          <cell r="T183">
            <v>21300</v>
          </cell>
          <cell r="U183">
            <v>5700</v>
          </cell>
          <cell r="V183">
            <v>7515</v>
          </cell>
          <cell r="W183">
            <v>21300</v>
          </cell>
          <cell r="X183">
            <v>28815</v>
          </cell>
          <cell r="Y183">
            <v>2505</v>
          </cell>
          <cell r="Z183">
            <v>7100</v>
          </cell>
          <cell r="AA183">
            <v>9605</v>
          </cell>
          <cell r="AB183">
            <v>0</v>
          </cell>
          <cell r="AC183">
            <v>9605</v>
          </cell>
          <cell r="AD183">
            <v>9605</v>
          </cell>
          <cell r="AE183" t="str">
            <v>23.3</v>
          </cell>
          <cell r="AF183" t="str">
            <v>23.6</v>
          </cell>
          <cell r="AG183" t="str">
            <v>○</v>
          </cell>
          <cell r="AH183" t="str">
            <v>立面図ないが、平面図と建具表で代替</v>
          </cell>
        </row>
        <row r="184">
          <cell r="B184" t="str">
            <v>10A-5412</v>
          </cell>
          <cell r="E184" t="str">
            <v>芦田ブライダルビル省エネ改修事業</v>
          </cell>
          <cell r="F184" t="str">
            <v>有限会社芦田商店    芦田　光栄</v>
          </cell>
          <cell r="G184" t="str">
            <v>有限会社芦田商店</v>
          </cell>
          <cell r="I184" t="str">
            <v>芦田　光栄</v>
          </cell>
          <cell r="J184" t="str">
            <v>東洋空調工業株式会社</v>
          </cell>
          <cell r="K184" t="str">
            <v>技術</v>
          </cell>
          <cell r="L184" t="str">
            <v>取締役</v>
          </cell>
          <cell r="M184" t="str">
            <v>加倉井三郎</v>
          </cell>
          <cell r="N184" t="str">
            <v>300-0874</v>
          </cell>
          <cell r="O184" t="str">
            <v>茨城県土浦市荒川沖西１丁目13-7</v>
          </cell>
          <cell r="P184" t="str">
            <v>toyo.ac@ia6.itkeeper.ne.jp</v>
          </cell>
          <cell r="Q184" t="str">
            <v>029-842-3732</v>
          </cell>
          <cell r="R184" t="str">
            <v>029-842-7785</v>
          </cell>
          <cell r="S184">
            <v>1864</v>
          </cell>
          <cell r="T184">
            <v>3597</v>
          </cell>
          <cell r="U184">
            <v>4104</v>
          </cell>
          <cell r="V184">
            <v>5968</v>
          </cell>
          <cell r="W184">
            <v>3597</v>
          </cell>
          <cell r="X184">
            <v>9565</v>
          </cell>
          <cell r="Y184">
            <v>1989</v>
          </cell>
          <cell r="Z184">
            <v>1199</v>
          </cell>
          <cell r="AA184">
            <v>3188</v>
          </cell>
          <cell r="AB184">
            <v>70</v>
          </cell>
          <cell r="AC184">
            <v>3258</v>
          </cell>
          <cell r="AD184">
            <v>3258</v>
          </cell>
          <cell r="AE184" t="str">
            <v>23.3</v>
          </cell>
          <cell r="AF184" t="str">
            <v>23.6</v>
          </cell>
          <cell r="AG184" t="str">
            <v>○</v>
          </cell>
        </row>
        <row r="185">
          <cell r="B185" t="str">
            <v>10A-5416</v>
          </cell>
          <cell r="E185" t="str">
            <v>ライフエイド省エネ改修事業</v>
          </cell>
          <cell r="F185" t="str">
            <v>医療法人　清友会  理事長  野口　清</v>
          </cell>
          <cell r="G185" t="str">
            <v>医療法人　清友会</v>
          </cell>
          <cell r="H185" t="str">
            <v>理事長</v>
          </cell>
          <cell r="I185" t="str">
            <v>野口　清</v>
          </cell>
          <cell r="J185" t="str">
            <v>ダイキンエアテクノ㈱</v>
          </cell>
          <cell r="K185" t="str">
            <v>九州支店　営業部</v>
          </cell>
          <cell r="M185" t="str">
            <v>森山　和重</v>
          </cell>
          <cell r="N185" t="str">
            <v>812-0004</v>
          </cell>
          <cell r="O185" t="str">
            <v>福岡県福岡市博多区榎田1-4-69</v>
          </cell>
          <cell r="P185" t="str">
            <v>kaoru.tateishi@grp.daikin.co.jp</v>
          </cell>
          <cell r="Q185" t="str">
            <v>092-461-2133</v>
          </cell>
          <cell r="R185" t="str">
            <v>092-461-2172</v>
          </cell>
          <cell r="S185">
            <v>5200</v>
          </cell>
          <cell r="T185">
            <v>16600</v>
          </cell>
          <cell r="U185">
            <v>17800</v>
          </cell>
          <cell r="V185">
            <v>23000</v>
          </cell>
          <cell r="W185">
            <v>16600</v>
          </cell>
          <cell r="X185">
            <v>39600</v>
          </cell>
          <cell r="Y185">
            <v>7666</v>
          </cell>
          <cell r="Z185">
            <v>5533</v>
          </cell>
          <cell r="AA185">
            <v>13199</v>
          </cell>
          <cell r="AB185">
            <v>0</v>
          </cell>
          <cell r="AC185">
            <v>13199</v>
          </cell>
          <cell r="AD185">
            <v>13200</v>
          </cell>
          <cell r="AE185" t="str">
            <v>23.3</v>
          </cell>
          <cell r="AF185" t="str">
            <v>23.12</v>
          </cell>
          <cell r="AG185" t="str">
            <v>○</v>
          </cell>
          <cell r="AH185" t="str">
            <v>様式4-1、切捨て処理修正、減額</v>
          </cell>
        </row>
        <row r="186">
          <cell r="B186" t="str">
            <v>10A-5417</v>
          </cell>
          <cell r="C186">
            <v>1</v>
          </cell>
          <cell r="E186" t="str">
            <v>ホクト省エネ改修工事</v>
          </cell>
          <cell r="F186" t="str">
            <v>株式会社ホクト    金本　征樹</v>
          </cell>
          <cell r="G186" t="str">
            <v>株式会社ホクト</v>
          </cell>
          <cell r="I186" t="str">
            <v>金本　征樹</v>
          </cell>
          <cell r="J186" t="str">
            <v>アサヒ冷暖株式会社</v>
          </cell>
          <cell r="K186" t="str">
            <v>営業企画部</v>
          </cell>
          <cell r="L186" t="str">
            <v>部長</v>
          </cell>
          <cell r="M186" t="str">
            <v>藤本　大造</v>
          </cell>
          <cell r="N186" t="str">
            <v>551-0001</v>
          </cell>
          <cell r="O186" t="str">
            <v>大阪府大阪市大正区三軒家西3-10-13</v>
          </cell>
          <cell r="P186" t="str">
            <v>raydan@mbox.inet-osaka.or.jp</v>
          </cell>
          <cell r="Q186" t="str">
            <v>06-6554-5321</v>
          </cell>
          <cell r="R186" t="str">
            <v>06-6552-1827</v>
          </cell>
          <cell r="S186">
            <v>875</v>
          </cell>
          <cell r="T186">
            <v>8527</v>
          </cell>
          <cell r="U186">
            <v>5883</v>
          </cell>
          <cell r="V186">
            <v>6758</v>
          </cell>
          <cell r="W186">
            <v>8527</v>
          </cell>
          <cell r="X186">
            <v>15285</v>
          </cell>
          <cell r="Y186">
            <v>2252</v>
          </cell>
          <cell r="Z186">
            <v>2842</v>
          </cell>
          <cell r="AA186">
            <v>5094</v>
          </cell>
          <cell r="AB186">
            <v>0</v>
          </cell>
          <cell r="AC186">
            <v>5094</v>
          </cell>
          <cell r="AD186">
            <v>5095</v>
          </cell>
          <cell r="AE186" t="str">
            <v>23.3</v>
          </cell>
          <cell r="AF186" t="str">
            <v>23.8</v>
          </cell>
          <cell r="AG186" t="str">
            <v>○</v>
          </cell>
          <cell r="AH186" t="str">
            <v>様式4-1、切捨て処理修正、減額</v>
          </cell>
        </row>
        <row r="187">
          <cell r="B187" t="str">
            <v>10A-5418</v>
          </cell>
          <cell r="E187" t="str">
            <v>医療法人社団二山会　グループホームほのぼの　省エネ改修工事</v>
          </cell>
          <cell r="F187" t="str">
            <v>医療法人社団二山会    宗近　敬止</v>
          </cell>
          <cell r="G187" t="str">
            <v>医療法人社団二山会</v>
          </cell>
          <cell r="I187" t="str">
            <v>宗近　敬止</v>
          </cell>
          <cell r="J187" t="str">
            <v>日本テクノ株式会社</v>
          </cell>
          <cell r="K187" t="str">
            <v>SG事業部</v>
          </cell>
          <cell r="L187" t="str">
            <v>課長</v>
          </cell>
          <cell r="M187" t="str">
            <v>柳沼貞利</v>
          </cell>
          <cell r="N187" t="str">
            <v>163-0650</v>
          </cell>
          <cell r="O187" t="str">
            <v>東京都新宿区西新宿１－２５－１</v>
          </cell>
          <cell r="P187" t="str">
            <v>yaginuma_sadatoshi@n-techno.co.jp</v>
          </cell>
          <cell r="Q187" t="str">
            <v>03-5909-5259</v>
          </cell>
          <cell r="R187" t="str">
            <v>03-5909-5379</v>
          </cell>
          <cell r="S187">
            <v>1610</v>
          </cell>
          <cell r="T187">
            <v>25979</v>
          </cell>
          <cell r="U187">
            <v>14256</v>
          </cell>
          <cell r="V187">
            <v>15866</v>
          </cell>
          <cell r="W187">
            <v>25979</v>
          </cell>
          <cell r="X187">
            <v>41845</v>
          </cell>
          <cell r="Y187">
            <v>5288</v>
          </cell>
          <cell r="Z187">
            <v>8659</v>
          </cell>
          <cell r="AA187">
            <v>13947</v>
          </cell>
          <cell r="AB187">
            <v>0</v>
          </cell>
          <cell r="AC187">
            <v>13947</v>
          </cell>
          <cell r="AD187">
            <v>13948</v>
          </cell>
          <cell r="AE187" t="str">
            <v>23.2</v>
          </cell>
          <cell r="AF187" t="str">
            <v>23.6</v>
          </cell>
          <cell r="AG187" t="str">
            <v>○</v>
          </cell>
          <cell r="AH187" t="str">
            <v>工期確認→OK
様式4-1、切捨て処理修正、減額</v>
          </cell>
        </row>
        <row r="188">
          <cell r="B188" t="str">
            <v>10A-5419</v>
          </cell>
          <cell r="E188" t="str">
            <v>三浦藤沢信用金庫本部省エネに係る建物及び空調設備改修工事</v>
          </cell>
          <cell r="F188" t="str">
            <v>三浦藤沢信用金庫  理事長  平松　廣司</v>
          </cell>
          <cell r="G188" t="str">
            <v>三浦藤沢信用金庫</v>
          </cell>
          <cell r="H188" t="str">
            <v>理事長</v>
          </cell>
          <cell r="I188" t="str">
            <v>平松　廣司</v>
          </cell>
          <cell r="J188" t="str">
            <v>株式会社上林冷機</v>
          </cell>
          <cell r="K188" t="str">
            <v>工事部</v>
          </cell>
          <cell r="L188" t="str">
            <v>工事部長</v>
          </cell>
          <cell r="M188" t="str">
            <v>石上友行</v>
          </cell>
          <cell r="N188" t="str">
            <v>238-0022</v>
          </cell>
          <cell r="O188" t="str">
            <v>神奈川県横須賀市公郷町４丁目７番３号</v>
          </cell>
          <cell r="P188" t="str">
            <v>t.ishi@fsinet.or.jp</v>
          </cell>
          <cell r="Q188" t="str">
            <v>046-852-1000</v>
          </cell>
          <cell r="R188" t="str">
            <v>046-852-2323</v>
          </cell>
          <cell r="S188">
            <v>4572</v>
          </cell>
          <cell r="T188">
            <v>54380</v>
          </cell>
          <cell r="U188">
            <v>45024</v>
          </cell>
          <cell r="V188">
            <v>49596</v>
          </cell>
          <cell r="W188">
            <v>54380</v>
          </cell>
          <cell r="X188">
            <v>103976</v>
          </cell>
          <cell r="Y188">
            <v>16532</v>
          </cell>
          <cell r="Z188">
            <v>18126</v>
          </cell>
          <cell r="AA188">
            <v>34658</v>
          </cell>
          <cell r="AB188">
            <v>761</v>
          </cell>
          <cell r="AC188">
            <v>35419</v>
          </cell>
          <cell r="AD188">
            <v>35384</v>
          </cell>
          <cell r="AE188" t="str">
            <v>23.3</v>
          </cell>
          <cell r="AF188" t="str">
            <v>23.12</v>
          </cell>
          <cell r="AG188" t="str">
            <v>○</v>
          </cell>
          <cell r="AH188" t="str">
            <v>外皮面積に対する改修割合記載無し→OK
様式4-1、GH計算ミス修正、増額</v>
          </cell>
        </row>
        <row r="189">
          <cell r="B189" t="str">
            <v>10A-5422</v>
          </cell>
          <cell r="E189" t="str">
            <v>加西市庁舎　省エネ改修事業</v>
          </cell>
          <cell r="F189" t="str">
            <v>加西市長    中川　暢三</v>
          </cell>
          <cell r="G189" t="str">
            <v>加西市長</v>
          </cell>
          <cell r="I189" t="str">
            <v>中川　暢三</v>
          </cell>
          <cell r="J189" t="str">
            <v>加西市役所</v>
          </cell>
          <cell r="K189" t="str">
            <v>財務部財政課</v>
          </cell>
          <cell r="L189" t="str">
            <v>事務吏員</v>
          </cell>
          <cell r="M189" t="str">
            <v>奥本茂応</v>
          </cell>
          <cell r="N189" t="str">
            <v>675-2395</v>
          </cell>
          <cell r="O189" t="str">
            <v>兵庫県加西市北条町横尾1000番地</v>
          </cell>
          <cell r="P189" t="str">
            <v>zaisei@city.kasai.lg.jp</v>
          </cell>
          <cell r="Q189" t="str">
            <v>0790-42-8704</v>
          </cell>
          <cell r="R189" t="str">
            <v>0790-43-8257</v>
          </cell>
          <cell r="S189">
            <v>1600</v>
          </cell>
          <cell r="T189">
            <v>38000</v>
          </cell>
          <cell r="U189">
            <v>31371</v>
          </cell>
          <cell r="V189">
            <v>32971</v>
          </cell>
          <cell r="W189">
            <v>38000</v>
          </cell>
          <cell r="X189">
            <v>70971</v>
          </cell>
          <cell r="Y189">
            <v>10990</v>
          </cell>
          <cell r="Z189">
            <v>12666</v>
          </cell>
          <cell r="AA189">
            <v>23656</v>
          </cell>
          <cell r="AB189">
            <v>520</v>
          </cell>
          <cell r="AC189">
            <v>24176</v>
          </cell>
          <cell r="AD189">
            <v>24177</v>
          </cell>
          <cell r="AE189" t="str">
            <v>23.3</v>
          </cell>
          <cell r="AF189" t="str">
            <v>23.12</v>
          </cell>
          <cell r="AG189" t="str">
            <v>○</v>
          </cell>
          <cell r="AH189" t="str">
            <v>様式4-1、切捨て処理修正、減額</v>
          </cell>
        </row>
        <row r="190">
          <cell r="B190" t="str">
            <v>10A-5424</v>
          </cell>
          <cell r="E190" t="str">
            <v>錦糸町セントラルビル改修工事</v>
          </cell>
          <cell r="F190" t="str">
            <v>株式会社美浜    富山　君雄</v>
          </cell>
          <cell r="G190" t="str">
            <v>株式会社美浜</v>
          </cell>
          <cell r="I190" t="str">
            <v>富山　君雄</v>
          </cell>
          <cell r="J190" t="str">
            <v>株式会社タキズミ</v>
          </cell>
          <cell r="K190" t="str">
            <v>営業部</v>
          </cell>
          <cell r="L190" t="str">
            <v>部長</v>
          </cell>
          <cell r="M190" t="str">
            <v>吉森豊</v>
          </cell>
          <cell r="N190" t="str">
            <v>112-0012</v>
          </cell>
          <cell r="O190" t="str">
            <v>東京都文京区大塚3-38-8</v>
          </cell>
          <cell r="P190" t="str">
            <v>yoshimori.y@takizumi.com</v>
          </cell>
          <cell r="Q190" t="str">
            <v>03-5395-7880</v>
          </cell>
          <cell r="R190" t="str">
            <v>03-5977-2511</v>
          </cell>
          <cell r="S190">
            <v>360</v>
          </cell>
          <cell r="T190">
            <v>4014</v>
          </cell>
          <cell r="U190">
            <v>4665</v>
          </cell>
          <cell r="V190">
            <v>5025</v>
          </cell>
          <cell r="W190">
            <v>4014</v>
          </cell>
          <cell r="X190">
            <v>9039</v>
          </cell>
          <cell r="Y190">
            <v>1675</v>
          </cell>
          <cell r="Z190">
            <v>1338</v>
          </cell>
          <cell r="AA190">
            <v>3013</v>
          </cell>
          <cell r="AB190">
            <v>0</v>
          </cell>
          <cell r="AC190">
            <v>3013</v>
          </cell>
          <cell r="AD190">
            <v>3013</v>
          </cell>
          <cell r="AE190" t="str">
            <v>23.3</v>
          </cell>
          <cell r="AF190" t="str">
            <v>23.4</v>
          </cell>
          <cell r="AG190" t="str">
            <v>○</v>
          </cell>
        </row>
        <row r="191">
          <cell r="B191" t="str">
            <v>10A-5426</v>
          </cell>
          <cell r="C191">
            <v>1</v>
          </cell>
          <cell r="E191" t="str">
            <v>玉川斎場空調設備改修工事</v>
          </cell>
          <cell r="F191" t="str">
            <v>有限会社　こうだ　玉川斎場  代表取締役  江田　福好</v>
          </cell>
          <cell r="G191" t="str">
            <v>有限会社　こうだ　玉川斎場</v>
          </cell>
          <cell r="H191" t="str">
            <v>代表取締役</v>
          </cell>
          <cell r="I191" t="str">
            <v>江田　福好</v>
          </cell>
          <cell r="J191" t="str">
            <v>株式会社　MAC International Ltd.</v>
          </cell>
          <cell r="K191" t="str">
            <v>技術部</v>
          </cell>
          <cell r="L191" t="str">
            <v>代表取締役</v>
          </cell>
          <cell r="M191" t="str">
            <v>羽野徳文</v>
          </cell>
          <cell r="N191" t="str">
            <v>877-0039</v>
          </cell>
          <cell r="O191" t="str">
            <v>大分県日田市刃連町808-14</v>
          </cell>
          <cell r="P191" t="str">
            <v>noric.hano@mac-inter.com</v>
          </cell>
          <cell r="Q191" t="str">
            <v>0973-26-0705</v>
          </cell>
          <cell r="R191" t="str">
            <v>0973-26-0706</v>
          </cell>
          <cell r="S191">
            <v>650</v>
          </cell>
          <cell r="T191">
            <v>6844</v>
          </cell>
          <cell r="U191">
            <v>3445</v>
          </cell>
          <cell r="V191">
            <v>4095</v>
          </cell>
          <cell r="W191">
            <v>6844</v>
          </cell>
          <cell r="X191">
            <v>10939</v>
          </cell>
          <cell r="Y191">
            <v>1365</v>
          </cell>
          <cell r="Z191">
            <v>2281</v>
          </cell>
          <cell r="AA191">
            <v>3646</v>
          </cell>
          <cell r="AB191">
            <v>80</v>
          </cell>
          <cell r="AC191">
            <v>3726</v>
          </cell>
          <cell r="AD191">
            <v>3726</v>
          </cell>
          <cell r="AE191" t="str">
            <v>23.3</v>
          </cell>
          <cell r="AF191" t="str">
            <v>23.5</v>
          </cell>
          <cell r="AG191" t="str">
            <v>○</v>
          </cell>
          <cell r="AH191" t="str">
            <v>立面図1面のみ</v>
          </cell>
        </row>
        <row r="192">
          <cell r="B192" t="str">
            <v>10A-5430</v>
          </cell>
          <cell r="C192">
            <v>5</v>
          </cell>
          <cell r="E192" t="str">
            <v>特別養護老人ホーム八多の里省エネ改修工事</v>
          </cell>
          <cell r="F192" t="str">
            <v>社会福祉法人吉祥会  理事長  吉安　逸男</v>
          </cell>
          <cell r="G192" t="str">
            <v>社会福祉法人吉祥会</v>
          </cell>
          <cell r="H192" t="str">
            <v>理事長</v>
          </cell>
          <cell r="I192" t="str">
            <v>吉安　逸男</v>
          </cell>
          <cell r="J192" t="str">
            <v>社会福祉法人吉祥会</v>
          </cell>
          <cell r="K192" t="str">
            <v>特別養護老人ホーム八多の里</v>
          </cell>
          <cell r="L192" t="str">
            <v>施設長</v>
          </cell>
          <cell r="M192" t="str">
            <v>吉安秀男</v>
          </cell>
          <cell r="N192" t="str">
            <v>651-1351</v>
          </cell>
          <cell r="O192" t="str">
            <v>兵庫県神戸市北区八多町中６８１番地</v>
          </cell>
          <cell r="P192" t="str">
            <v>hatanosato@hatanosato.or.jp</v>
          </cell>
          <cell r="Q192" t="str">
            <v>078-951-1130</v>
          </cell>
          <cell r="R192" t="str">
            <v>078-951-1688</v>
          </cell>
          <cell r="S192">
            <v>8350</v>
          </cell>
          <cell r="T192">
            <v>35314</v>
          </cell>
          <cell r="U192">
            <v>30369</v>
          </cell>
          <cell r="V192">
            <v>38719</v>
          </cell>
          <cell r="W192">
            <v>35314</v>
          </cell>
          <cell r="X192">
            <v>74033</v>
          </cell>
          <cell r="Y192">
            <v>12906</v>
          </cell>
          <cell r="Z192">
            <v>11771</v>
          </cell>
          <cell r="AA192">
            <v>24677</v>
          </cell>
          <cell r="AB192">
            <v>0</v>
          </cell>
          <cell r="AC192">
            <v>24677</v>
          </cell>
          <cell r="AD192">
            <v>24677</v>
          </cell>
          <cell r="AE192" t="str">
            <v>23.3</v>
          </cell>
          <cell r="AF192" t="str">
            <v>23.7</v>
          </cell>
          <cell r="AG192" t="str">
            <v>○</v>
          </cell>
        </row>
        <row r="193">
          <cell r="B193" t="str">
            <v>10A-5432</v>
          </cell>
          <cell r="E193" t="str">
            <v>社会福祉法人　日野の郷　省エネ改修事業</v>
          </cell>
          <cell r="F193" t="str">
            <v>社会福祉法人　日野の郷    東口　小太郎</v>
          </cell>
          <cell r="G193" t="str">
            <v>社会福祉法人　日野の郷</v>
          </cell>
          <cell r="I193" t="str">
            <v>東口　小太郎</v>
          </cell>
          <cell r="J193" t="str">
            <v>関西電力株式会社</v>
          </cell>
          <cell r="K193" t="str">
            <v>姫路支店　社営業所</v>
          </cell>
          <cell r="M193" t="str">
            <v>曽根一哲</v>
          </cell>
          <cell r="N193" t="str">
            <v>673-1431</v>
          </cell>
          <cell r="O193" t="str">
            <v>兵庫県加東市社１４４６番地１</v>
          </cell>
          <cell r="P193" t="str">
            <v>sone.ittetsu@e2.kepco.co.jp</v>
          </cell>
          <cell r="Q193" t="str">
            <v>090-3676-4497</v>
          </cell>
          <cell r="R193" t="str">
            <v>0795-42-7999</v>
          </cell>
          <cell r="S193">
            <v>7332</v>
          </cell>
          <cell r="T193">
            <v>18716</v>
          </cell>
          <cell r="U193">
            <v>39784</v>
          </cell>
          <cell r="V193">
            <v>47116</v>
          </cell>
          <cell r="W193">
            <v>18716</v>
          </cell>
          <cell r="X193">
            <v>65832</v>
          </cell>
          <cell r="Y193">
            <v>15705</v>
          </cell>
          <cell r="Z193">
            <v>6238</v>
          </cell>
          <cell r="AA193">
            <v>21943</v>
          </cell>
          <cell r="AB193">
            <v>0</v>
          </cell>
          <cell r="AC193">
            <v>21943</v>
          </cell>
          <cell r="AD193">
            <v>21943</v>
          </cell>
          <cell r="AE193" t="str">
            <v>23.3</v>
          </cell>
          <cell r="AF193" t="str">
            <v>24.1</v>
          </cell>
          <cell r="AG193" t="str">
            <v>○</v>
          </cell>
        </row>
        <row r="194">
          <cell r="B194" t="str">
            <v>10A-5433</v>
          </cell>
          <cell r="C194">
            <v>1</v>
          </cell>
          <cell r="E194" t="str">
            <v>株式会社あいおいアクアポリス白龍城省エネ改修事業</v>
          </cell>
          <cell r="F194" t="str">
            <v>株式会社あいおいアクアポリス  代表取締役社長  小西　高男</v>
          </cell>
          <cell r="G194" t="str">
            <v>株式会社あいおいアクアポリス</v>
          </cell>
          <cell r="H194" t="str">
            <v>代表取締役社長</v>
          </cell>
          <cell r="I194" t="str">
            <v>小西　高男</v>
          </cell>
          <cell r="J194" t="str">
            <v>関西電力株式会社</v>
          </cell>
          <cell r="K194" t="str">
            <v>姫路支店</v>
          </cell>
          <cell r="L194" t="str">
            <v>副長</v>
          </cell>
          <cell r="M194" t="str">
            <v>永仮 昭彦</v>
          </cell>
          <cell r="N194" t="str">
            <v>670-6577</v>
          </cell>
          <cell r="O194" t="str">
            <v>兵庫県姫路市十二所前町１１７番地</v>
          </cell>
          <cell r="P194" t="str">
            <v>tochihara.tomio@b4.kepco.co.jp</v>
          </cell>
          <cell r="Q194" t="str">
            <v>080-5303-9166</v>
          </cell>
          <cell r="R194" t="str">
            <v>079-227-0619</v>
          </cell>
          <cell r="S194">
            <v>1086</v>
          </cell>
          <cell r="T194">
            <v>31510</v>
          </cell>
          <cell r="U194">
            <v>11685</v>
          </cell>
          <cell r="V194">
            <v>12771</v>
          </cell>
          <cell r="W194">
            <v>31510</v>
          </cell>
          <cell r="X194">
            <v>44281</v>
          </cell>
          <cell r="Y194">
            <v>4257</v>
          </cell>
          <cell r="Z194">
            <v>10503</v>
          </cell>
          <cell r="AA194">
            <v>14760</v>
          </cell>
          <cell r="AB194">
            <v>0</v>
          </cell>
          <cell r="AC194">
            <v>14760</v>
          </cell>
          <cell r="AD194">
            <v>14760</v>
          </cell>
          <cell r="AE194" t="str">
            <v>23.2</v>
          </cell>
          <cell r="AF194" t="str">
            <v>23.6</v>
          </cell>
          <cell r="AG194" t="str">
            <v>○</v>
          </cell>
        </row>
        <row r="195">
          <cell r="B195" t="str">
            <v>10A-5439</v>
          </cell>
          <cell r="E195" t="str">
            <v>ノーブル楽音寺　空調改修工事</v>
          </cell>
          <cell r="F195" t="str">
            <v>医療法人　貴島会    貴島　秀樹</v>
          </cell>
          <cell r="G195" t="str">
            <v>医療法人　貴島会</v>
          </cell>
          <cell r="I195" t="str">
            <v>貴島　秀樹</v>
          </cell>
          <cell r="J195" t="str">
            <v>ダイキンエアテクノ株式会社</v>
          </cell>
          <cell r="K195" t="str">
            <v>エンジニアリング部</v>
          </cell>
          <cell r="M195" t="str">
            <v>南里　直人</v>
          </cell>
          <cell r="N195" t="str">
            <v>564-0063</v>
          </cell>
          <cell r="O195" t="str">
            <v>大阪府吹田市江坂町1－17－26　エスプリ江坂3F</v>
          </cell>
          <cell r="P195" t="str">
            <v>naoto.nanri@grp.daikin.co.jp</v>
          </cell>
          <cell r="Q195" t="str">
            <v>06-6190-6103</v>
          </cell>
          <cell r="R195" t="str">
            <v>06-6380-7531</v>
          </cell>
          <cell r="S195">
            <v>6000</v>
          </cell>
          <cell r="T195">
            <v>24500</v>
          </cell>
          <cell r="U195">
            <v>14500</v>
          </cell>
          <cell r="V195">
            <v>20500</v>
          </cell>
          <cell r="W195">
            <v>24500</v>
          </cell>
          <cell r="X195">
            <v>45000</v>
          </cell>
          <cell r="Y195">
            <v>6833</v>
          </cell>
          <cell r="Z195">
            <v>8166</v>
          </cell>
          <cell r="AA195">
            <v>14999</v>
          </cell>
          <cell r="AB195">
            <v>321</v>
          </cell>
          <cell r="AC195">
            <v>15320</v>
          </cell>
          <cell r="AD195">
            <v>15320</v>
          </cell>
          <cell r="AE195" t="str">
            <v>23.2</v>
          </cell>
          <cell r="AF195" t="str">
            <v>23.5</v>
          </cell>
          <cell r="AG195" t="str">
            <v>○</v>
          </cell>
        </row>
        <row r="196">
          <cell r="B196" t="str">
            <v>10A-5444</v>
          </cell>
          <cell r="E196" t="str">
            <v>神戸マツダにおける省エネモデル店舗への改修事業</v>
          </cell>
          <cell r="F196" t="str">
            <v>株式会社　神戸マツダ    橋本　覚</v>
          </cell>
          <cell r="G196" t="str">
            <v>株式会社　神戸マツダ</v>
          </cell>
          <cell r="I196" t="str">
            <v>橋本　覚</v>
          </cell>
          <cell r="J196" t="str">
            <v>ﾀﾞｲｷﾝｴｱﾃｸﾉ株式会社</v>
          </cell>
          <cell r="K196" t="str">
            <v>神戸営業所</v>
          </cell>
          <cell r="M196" t="str">
            <v>西出　雅人</v>
          </cell>
          <cell r="N196" t="str">
            <v>650-0035</v>
          </cell>
          <cell r="O196" t="str">
            <v>兵庫県神戸市中央区浪花町５９番地</v>
          </cell>
          <cell r="P196" t="str">
            <v>masato.nishide@grp.daikin.co.jp</v>
          </cell>
          <cell r="Q196" t="str">
            <v>078-321-1562</v>
          </cell>
          <cell r="R196" t="str">
            <v>078-321-1512</v>
          </cell>
          <cell r="S196">
            <v>1650</v>
          </cell>
          <cell r="T196">
            <v>11914</v>
          </cell>
          <cell r="U196">
            <v>7486</v>
          </cell>
          <cell r="V196">
            <v>9136</v>
          </cell>
          <cell r="W196">
            <v>11914</v>
          </cell>
          <cell r="X196">
            <v>21050</v>
          </cell>
          <cell r="Y196">
            <v>3045</v>
          </cell>
          <cell r="Z196">
            <v>3971</v>
          </cell>
          <cell r="AA196">
            <v>7016</v>
          </cell>
          <cell r="AB196">
            <v>0</v>
          </cell>
          <cell r="AC196">
            <v>7016</v>
          </cell>
          <cell r="AD196">
            <v>7016</v>
          </cell>
          <cell r="AE196" t="str">
            <v>23.3</v>
          </cell>
          <cell r="AF196" t="str">
            <v>24.3</v>
          </cell>
          <cell r="AG196" t="str">
            <v>○</v>
          </cell>
        </row>
        <row r="197">
          <cell r="B197" t="str">
            <v>10A-5446</v>
          </cell>
          <cell r="E197" t="str">
            <v>三協商事㈱空調機更新工事</v>
          </cell>
          <cell r="F197" t="str">
            <v>三協商事株式会社    須見　篤志</v>
          </cell>
          <cell r="G197" t="str">
            <v>三協商事株式会社</v>
          </cell>
          <cell r="I197" t="str">
            <v>須見　篤志</v>
          </cell>
          <cell r="J197" t="str">
            <v>ﾀﾞｲｷﾝ空調四国株式会社</v>
          </cell>
          <cell r="K197" t="str">
            <v>徳島営業所</v>
          </cell>
          <cell r="L197" t="str">
            <v>所長</v>
          </cell>
          <cell r="M197" t="str">
            <v>上村忠伸</v>
          </cell>
          <cell r="N197" t="str">
            <v>770-0873</v>
          </cell>
          <cell r="O197" t="str">
            <v>徳島県徳島市東沖州１丁目１７番</v>
          </cell>
          <cell r="P197" t="str">
            <v>tadanobu.uemura@grp.daikin.co.jp</v>
          </cell>
          <cell r="Q197" t="str">
            <v>088-664-5580</v>
          </cell>
          <cell r="R197" t="str">
            <v>088-636-0505</v>
          </cell>
          <cell r="S197">
            <v>3066</v>
          </cell>
          <cell r="T197">
            <v>9812</v>
          </cell>
          <cell r="U197">
            <v>3572</v>
          </cell>
          <cell r="V197">
            <v>6638</v>
          </cell>
          <cell r="W197">
            <v>9812</v>
          </cell>
          <cell r="X197">
            <v>16450</v>
          </cell>
          <cell r="Y197">
            <v>2212</v>
          </cell>
          <cell r="Z197">
            <v>3270</v>
          </cell>
          <cell r="AA197">
            <v>5482</v>
          </cell>
          <cell r="AB197">
            <v>0</v>
          </cell>
          <cell r="AC197">
            <v>5482</v>
          </cell>
          <cell r="AD197">
            <v>5482</v>
          </cell>
          <cell r="AE197" t="str">
            <v>23.3</v>
          </cell>
          <cell r="AF197" t="str">
            <v>23.5</v>
          </cell>
          <cell r="AG197" t="str">
            <v>○</v>
          </cell>
          <cell r="AH197" t="str">
            <v>改修割合：様式3-2と3-4で異なる
※様式3-4の値を採用</v>
          </cell>
        </row>
        <row r="198">
          <cell r="B198" t="str">
            <v>10A-5447</v>
          </cell>
          <cell r="E198" t="str">
            <v>偕生病院空調設備・建物省エネ化工事</v>
          </cell>
          <cell r="F198" t="str">
            <v>医療法人社団　偕生会    横井　峰人</v>
          </cell>
          <cell r="G198" t="str">
            <v>医療法人社団　偕生会</v>
          </cell>
          <cell r="I198" t="str">
            <v>横井　峰人</v>
          </cell>
          <cell r="J198" t="str">
            <v>株式会社　大和</v>
          </cell>
          <cell r="L198" t="str">
            <v>代表取締役</v>
          </cell>
          <cell r="M198" t="str">
            <v>石川　周一</v>
          </cell>
          <cell r="N198" t="str">
            <v>655-0861</v>
          </cell>
          <cell r="O198" t="str">
            <v>兵庫県神戸市垂水区下畑町４８８－４</v>
          </cell>
          <cell r="P198" t="str">
            <v>yamato@cup.ocn.ne.jp</v>
          </cell>
          <cell r="Q198" t="str">
            <v>078-647-7771</v>
          </cell>
          <cell r="R198" t="str">
            <v>078-647-7772</v>
          </cell>
          <cell r="S198">
            <v>15469</v>
          </cell>
          <cell r="T198">
            <v>22908</v>
          </cell>
          <cell r="U198">
            <v>4238</v>
          </cell>
          <cell r="V198">
            <v>19707</v>
          </cell>
          <cell r="W198">
            <v>22908</v>
          </cell>
          <cell r="X198">
            <v>42615</v>
          </cell>
          <cell r="Y198">
            <v>6569</v>
          </cell>
          <cell r="Z198">
            <v>7636</v>
          </cell>
          <cell r="AA198">
            <v>14205</v>
          </cell>
          <cell r="AB198">
            <v>140</v>
          </cell>
          <cell r="AC198">
            <v>14345</v>
          </cell>
          <cell r="AD198">
            <v>14345</v>
          </cell>
          <cell r="AE198" t="str">
            <v>23.3</v>
          </cell>
          <cell r="AF198" t="str">
            <v>24.3</v>
          </cell>
          <cell r="AG198" t="str">
            <v>○</v>
          </cell>
          <cell r="AH198" t="str">
            <v>設備改修（その他）：LED誘導灯</v>
          </cell>
        </row>
        <row r="199">
          <cell r="B199" t="str">
            <v>10A-5450</v>
          </cell>
          <cell r="E199" t="str">
            <v>三重交通商事株式会社　本社　省エネ改修事業</v>
          </cell>
          <cell r="F199" t="str">
            <v>三重交通商事株式会社  代表取締役社長  宮本　隆生</v>
          </cell>
          <cell r="G199" t="str">
            <v>三重交通商事株式会社</v>
          </cell>
          <cell r="H199" t="str">
            <v>代表取締役社長</v>
          </cell>
          <cell r="I199" t="str">
            <v>宮本　隆生</v>
          </cell>
          <cell r="J199" t="str">
            <v>ダイキンエアテクノ株式会社　中部支店　津営業所</v>
          </cell>
          <cell r="L199" t="str">
            <v>副主事</v>
          </cell>
          <cell r="M199" t="str">
            <v>藤原学</v>
          </cell>
          <cell r="N199" t="str">
            <v>514-0815</v>
          </cell>
          <cell r="O199" t="str">
            <v>三重県津市藤方１０２４番１</v>
          </cell>
          <cell r="P199" t="str">
            <v>manabu.fujiwara@grp.daikin.co.jp</v>
          </cell>
          <cell r="Q199" t="str">
            <v>059-224-7751</v>
          </cell>
          <cell r="R199" t="str">
            <v>059-224-7755</v>
          </cell>
          <cell r="S199">
            <v>1000</v>
          </cell>
          <cell r="T199">
            <v>3583</v>
          </cell>
          <cell r="U199">
            <v>6207</v>
          </cell>
          <cell r="V199">
            <v>7207</v>
          </cell>
          <cell r="W199">
            <v>3583</v>
          </cell>
          <cell r="X199">
            <v>10790</v>
          </cell>
          <cell r="Y199">
            <v>2402</v>
          </cell>
          <cell r="Z199">
            <v>1194</v>
          </cell>
          <cell r="AA199">
            <v>3596</v>
          </cell>
          <cell r="AB199">
            <v>79</v>
          </cell>
          <cell r="AC199">
            <v>3675</v>
          </cell>
          <cell r="AD199">
            <v>3675</v>
          </cell>
          <cell r="AE199" t="str">
            <v>23.3</v>
          </cell>
          <cell r="AF199" t="str">
            <v>23.6</v>
          </cell>
          <cell r="AG199" t="str">
            <v>◎</v>
          </cell>
          <cell r="AH199" t="str">
            <v>図面なし→第2回提出書類あり</v>
          </cell>
        </row>
        <row r="200">
          <cell r="B200" t="str">
            <v>10A-5451</v>
          </cell>
          <cell r="E200" t="str">
            <v>MITSUIビル空調設備更新工事</v>
          </cell>
          <cell r="F200" t="str">
            <v>株式会社三井    三井　良造</v>
          </cell>
          <cell r="G200" t="str">
            <v>株式会社三井</v>
          </cell>
          <cell r="I200" t="str">
            <v>三井　良造</v>
          </cell>
          <cell r="J200" t="str">
            <v>ﾀﾞｲｷﾝ空調四国株式会社</v>
          </cell>
          <cell r="K200" t="str">
            <v>徳島営業所</v>
          </cell>
          <cell r="L200" t="str">
            <v>所長</v>
          </cell>
          <cell r="M200" t="str">
            <v>上村忠伸</v>
          </cell>
          <cell r="N200" t="str">
            <v>770-0873</v>
          </cell>
          <cell r="O200" t="str">
            <v>徳島県徳島市東沖州１丁目１７番</v>
          </cell>
          <cell r="P200" t="str">
            <v>tadanobu.uemura@grp.daikin.co.jp</v>
          </cell>
          <cell r="Q200" t="str">
            <v>088-664-5580</v>
          </cell>
          <cell r="R200" t="str">
            <v>088-636-0505</v>
          </cell>
          <cell r="S200">
            <v>4652</v>
          </cell>
          <cell r="T200">
            <v>13000</v>
          </cell>
          <cell r="U200">
            <v>5571</v>
          </cell>
          <cell r="V200">
            <v>10223</v>
          </cell>
          <cell r="W200">
            <v>13000</v>
          </cell>
          <cell r="X200">
            <v>23223</v>
          </cell>
          <cell r="Y200">
            <v>3407</v>
          </cell>
          <cell r="Z200">
            <v>4333</v>
          </cell>
          <cell r="AA200">
            <v>7740</v>
          </cell>
          <cell r="AB200">
            <v>0</v>
          </cell>
          <cell r="AC200">
            <v>7740</v>
          </cell>
          <cell r="AD200">
            <v>7741</v>
          </cell>
          <cell r="AE200" t="str">
            <v>23.3</v>
          </cell>
          <cell r="AF200" t="str">
            <v>23.6</v>
          </cell>
          <cell r="AG200" t="str">
            <v>○</v>
          </cell>
          <cell r="AH200" t="str">
            <v>様式4-1、切捨て処理修正、減額</v>
          </cell>
        </row>
        <row r="201">
          <cell r="B201" t="str">
            <v>10A-5452</v>
          </cell>
          <cell r="E201" t="str">
            <v>㈱三青社空調設備更新工事</v>
          </cell>
          <cell r="F201" t="str">
            <v>株式会社三青社    今田　憲宏</v>
          </cell>
          <cell r="G201" t="str">
            <v>株式会社三青社</v>
          </cell>
          <cell r="I201" t="str">
            <v>今田　憲宏</v>
          </cell>
          <cell r="J201" t="str">
            <v>ﾀﾞｲｷﾝ空調四国株式会社</v>
          </cell>
          <cell r="K201" t="str">
            <v>徳島営業所</v>
          </cell>
          <cell r="L201" t="str">
            <v>所長</v>
          </cell>
          <cell r="M201" t="str">
            <v>上村忠伸</v>
          </cell>
          <cell r="N201" t="str">
            <v>770-0873</v>
          </cell>
          <cell r="O201" t="str">
            <v>徳島県徳島市東沖州１丁目１７番</v>
          </cell>
          <cell r="P201" t="str">
            <v>tadanobu.uemura@grp.daikin.co.jp</v>
          </cell>
          <cell r="Q201" t="str">
            <v>088-664-5580</v>
          </cell>
          <cell r="R201" t="str">
            <v>088-636-0505</v>
          </cell>
          <cell r="S201">
            <v>1410</v>
          </cell>
          <cell r="T201">
            <v>9000</v>
          </cell>
          <cell r="U201">
            <v>1190</v>
          </cell>
          <cell r="V201">
            <v>2600</v>
          </cell>
          <cell r="W201">
            <v>9000</v>
          </cell>
          <cell r="X201">
            <v>11600</v>
          </cell>
          <cell r="Y201">
            <v>866</v>
          </cell>
          <cell r="Z201">
            <v>3000</v>
          </cell>
          <cell r="AA201">
            <v>3866</v>
          </cell>
          <cell r="AB201">
            <v>0</v>
          </cell>
          <cell r="AC201">
            <v>3866</v>
          </cell>
          <cell r="AD201">
            <v>3866</v>
          </cell>
          <cell r="AE201" t="str">
            <v>23.3</v>
          </cell>
          <cell r="AF201" t="str">
            <v>23.5</v>
          </cell>
          <cell r="AG201" t="str">
            <v>○</v>
          </cell>
        </row>
        <row r="202">
          <cell r="B202" t="str">
            <v>10A-5453</v>
          </cell>
          <cell r="E202" t="str">
            <v>㈱島津製作所　基盤技術研究所省エネ改修事業</v>
          </cell>
          <cell r="F202" t="str">
            <v>株式会社島津製作所  代表取締役社長  中本　晃</v>
          </cell>
          <cell r="G202" t="str">
            <v>株式会社島津製作所</v>
          </cell>
          <cell r="H202" t="str">
            <v>代表取締役社長</v>
          </cell>
          <cell r="I202" t="str">
            <v>中本　晃</v>
          </cell>
          <cell r="J202" t="str">
            <v>太平工業㈱</v>
          </cell>
          <cell r="K202" t="str">
            <v>建築部</v>
          </cell>
          <cell r="L202" t="str">
            <v>課長</v>
          </cell>
          <cell r="M202" t="str">
            <v>荒木寛二</v>
          </cell>
          <cell r="N202" t="str">
            <v>615-0015</v>
          </cell>
          <cell r="O202" t="str">
            <v>京都府京都市右京区西院金槌町8</v>
          </cell>
          <cell r="P202" t="str">
            <v>tkg-01@taihe.shimadzu.co.jp</v>
          </cell>
          <cell r="Q202" t="str">
            <v>075-311-1101</v>
          </cell>
          <cell r="R202" t="str">
            <v>075-311-8059</v>
          </cell>
          <cell r="S202">
            <v>35672</v>
          </cell>
          <cell r="T202">
            <v>50316</v>
          </cell>
          <cell r="U202">
            <v>35734</v>
          </cell>
          <cell r="V202">
            <v>71406</v>
          </cell>
          <cell r="W202">
            <v>50316</v>
          </cell>
          <cell r="X202">
            <v>121722</v>
          </cell>
          <cell r="Y202">
            <v>23802</v>
          </cell>
          <cell r="Z202">
            <v>16772</v>
          </cell>
          <cell r="AA202">
            <v>40574</v>
          </cell>
          <cell r="AB202">
            <v>0</v>
          </cell>
          <cell r="AC202">
            <v>40574</v>
          </cell>
          <cell r="AD202">
            <v>40574</v>
          </cell>
          <cell r="AE202" t="str">
            <v>23.3</v>
          </cell>
          <cell r="AF202" t="str">
            <v>23.9</v>
          </cell>
          <cell r="AG202" t="str">
            <v>○</v>
          </cell>
        </row>
        <row r="203">
          <cell r="B203" t="str">
            <v>10A-5455</v>
          </cell>
          <cell r="E203" t="str">
            <v>㈱島津製作所　共済会館省エネ改修事業</v>
          </cell>
          <cell r="F203" t="str">
            <v>株式会社島津製作所  代表取締役社長  中本　晃</v>
          </cell>
          <cell r="G203" t="str">
            <v>株式会社島津製作所</v>
          </cell>
          <cell r="H203" t="str">
            <v>代表取締役社長</v>
          </cell>
          <cell r="I203" t="str">
            <v>中本　晃</v>
          </cell>
          <cell r="J203" t="str">
            <v>太平工業㈱</v>
          </cell>
          <cell r="K203" t="str">
            <v>建築部</v>
          </cell>
          <cell r="L203" t="str">
            <v>課長</v>
          </cell>
          <cell r="M203" t="str">
            <v>荒木寛二</v>
          </cell>
          <cell r="N203" t="str">
            <v>615-0015</v>
          </cell>
          <cell r="O203" t="str">
            <v>京都府京都市右京区西院金槌町8</v>
          </cell>
          <cell r="P203" t="str">
            <v>tkg-01@taihe.shimadzu.co.jp</v>
          </cell>
          <cell r="Q203" t="str">
            <v>075-311-1101</v>
          </cell>
          <cell r="R203" t="str">
            <v>075-311-8059</v>
          </cell>
          <cell r="S203">
            <v>8526</v>
          </cell>
          <cell r="T203">
            <v>13195</v>
          </cell>
          <cell r="U203">
            <v>13390</v>
          </cell>
          <cell r="V203">
            <v>21916</v>
          </cell>
          <cell r="W203">
            <v>13195</v>
          </cell>
          <cell r="X203">
            <v>35111</v>
          </cell>
          <cell r="Y203">
            <v>7305</v>
          </cell>
          <cell r="Z203">
            <v>4398</v>
          </cell>
          <cell r="AA203">
            <v>11703</v>
          </cell>
          <cell r="AB203">
            <v>0</v>
          </cell>
          <cell r="AC203">
            <v>11703</v>
          </cell>
          <cell r="AD203">
            <v>11703</v>
          </cell>
          <cell r="AE203" t="str">
            <v>23.3</v>
          </cell>
          <cell r="AF203" t="str">
            <v>23.9</v>
          </cell>
          <cell r="AG203" t="str">
            <v>○</v>
          </cell>
        </row>
        <row r="204">
          <cell r="B204" t="str">
            <v>10A-5456</v>
          </cell>
          <cell r="C204">
            <v>1</v>
          </cell>
          <cell r="E204" t="str">
            <v>オレンジ荘省エネ改修工事</v>
          </cell>
          <cell r="F204" t="str">
            <v>社会福祉法人オレンジの会　オレンジ荘    豊澤　孝樹</v>
          </cell>
          <cell r="G204" t="str">
            <v>社会福祉法人オレンジの会　オレンジ荘</v>
          </cell>
          <cell r="I204" t="str">
            <v>豊澤　孝樹</v>
          </cell>
          <cell r="J204" t="str">
            <v>オザキ電化サービス株式会社</v>
          </cell>
          <cell r="K204" t="str">
            <v>営業特販部</v>
          </cell>
          <cell r="L204" t="str">
            <v>主任</v>
          </cell>
          <cell r="M204" t="str">
            <v>山田　秀明</v>
          </cell>
          <cell r="N204" t="str">
            <v>589-0013</v>
          </cell>
          <cell r="O204" t="str">
            <v>大阪府大阪狭山市茱萸木３丁目２５４－２</v>
          </cell>
          <cell r="P204" t="str">
            <v>ozakids7@ybb.ne.jp</v>
          </cell>
          <cell r="Q204" t="str">
            <v>072-365-0581</v>
          </cell>
          <cell r="R204" t="str">
            <v>072-367-7717</v>
          </cell>
          <cell r="S204">
            <v>3750</v>
          </cell>
          <cell r="T204">
            <v>22950</v>
          </cell>
          <cell r="U204">
            <v>21250</v>
          </cell>
          <cell r="V204">
            <v>25000</v>
          </cell>
          <cell r="W204">
            <v>22950</v>
          </cell>
          <cell r="X204">
            <v>47950</v>
          </cell>
          <cell r="Y204">
            <v>8333</v>
          </cell>
          <cell r="Z204">
            <v>7650</v>
          </cell>
          <cell r="AA204">
            <v>15983</v>
          </cell>
          <cell r="AB204">
            <v>351</v>
          </cell>
          <cell r="AC204">
            <v>16334</v>
          </cell>
          <cell r="AD204">
            <v>16334</v>
          </cell>
          <cell r="AE204" t="str">
            <v>23.3</v>
          </cell>
          <cell r="AF204" t="str">
            <v>23.6</v>
          </cell>
          <cell r="AG204" t="str">
            <v>○</v>
          </cell>
        </row>
        <row r="205">
          <cell r="B205" t="str">
            <v>10A-5458</v>
          </cell>
          <cell r="E205" t="str">
            <v>㈱島津製作所　Ｅ２号館省エネ改修事業</v>
          </cell>
          <cell r="F205" t="str">
            <v>株式会社島津製作所  代表取締役社長  中本　晃</v>
          </cell>
          <cell r="G205" t="str">
            <v>株式会社島津製作所</v>
          </cell>
          <cell r="H205" t="str">
            <v>代表取締役社長</v>
          </cell>
          <cell r="I205" t="str">
            <v>中本　晃</v>
          </cell>
          <cell r="J205" t="str">
            <v>太平工業㈱</v>
          </cell>
          <cell r="K205" t="str">
            <v>建築部</v>
          </cell>
          <cell r="L205" t="str">
            <v>課長</v>
          </cell>
          <cell r="M205" t="str">
            <v>荒木寛二</v>
          </cell>
          <cell r="N205" t="str">
            <v>615-0015</v>
          </cell>
          <cell r="O205" t="str">
            <v>京都府京都市右京区西院金槌町8</v>
          </cell>
          <cell r="P205" t="str">
            <v>tkg-01@taihe.shimadzu.co.jp</v>
          </cell>
          <cell r="Q205" t="str">
            <v>075-311-1101</v>
          </cell>
          <cell r="R205" t="str">
            <v>075-311-8059</v>
          </cell>
          <cell r="S205">
            <v>15273</v>
          </cell>
          <cell r="T205">
            <v>32150</v>
          </cell>
          <cell r="U205">
            <v>62050</v>
          </cell>
          <cell r="V205">
            <v>77323</v>
          </cell>
          <cell r="W205">
            <v>32150</v>
          </cell>
          <cell r="X205">
            <v>109473</v>
          </cell>
          <cell r="Y205">
            <v>25774</v>
          </cell>
          <cell r="Z205">
            <v>10716</v>
          </cell>
          <cell r="AA205">
            <v>36490</v>
          </cell>
          <cell r="AB205">
            <v>0</v>
          </cell>
          <cell r="AC205">
            <v>36490</v>
          </cell>
          <cell r="AD205">
            <v>36490</v>
          </cell>
          <cell r="AE205" t="str">
            <v>23.3</v>
          </cell>
          <cell r="AF205" t="str">
            <v>23.9</v>
          </cell>
          <cell r="AG205" t="str">
            <v>○</v>
          </cell>
        </row>
        <row r="206">
          <cell r="B206" t="str">
            <v>10A-5460</v>
          </cell>
          <cell r="E206" t="str">
            <v>㈱島津製作所　W70号館省エネ改修事業</v>
          </cell>
          <cell r="F206" t="str">
            <v>株式会社島津製作所  代表取締役社長  中本　晃</v>
          </cell>
          <cell r="G206" t="str">
            <v>株式会社島津製作所</v>
          </cell>
          <cell r="H206" t="str">
            <v>代表取締役社長</v>
          </cell>
          <cell r="I206" t="str">
            <v>中本　晃</v>
          </cell>
          <cell r="J206" t="str">
            <v>太平工業㈱</v>
          </cell>
          <cell r="K206" t="str">
            <v>建築部</v>
          </cell>
          <cell r="L206" t="str">
            <v>課長</v>
          </cell>
          <cell r="M206" t="str">
            <v>荒木寛二</v>
          </cell>
          <cell r="N206" t="str">
            <v>615-0006</v>
          </cell>
          <cell r="O206" t="str">
            <v>京都府京都市右京区西院金槌町8</v>
          </cell>
          <cell r="P206" t="str">
            <v>tkg-01@taihe.shimadzu.co.jp</v>
          </cell>
          <cell r="Q206" t="str">
            <v>075-311-1101</v>
          </cell>
          <cell r="R206" t="str">
            <v>075-311-8059</v>
          </cell>
          <cell r="S206">
            <v>21150</v>
          </cell>
          <cell r="T206">
            <v>54503</v>
          </cell>
          <cell r="U206">
            <v>29896</v>
          </cell>
          <cell r="V206">
            <v>51046</v>
          </cell>
          <cell r="W206">
            <v>54503</v>
          </cell>
          <cell r="X206">
            <v>105549</v>
          </cell>
          <cell r="Y206">
            <v>17015</v>
          </cell>
          <cell r="Z206">
            <v>18167</v>
          </cell>
          <cell r="AA206">
            <v>35182</v>
          </cell>
          <cell r="AB206">
            <v>0</v>
          </cell>
          <cell r="AC206">
            <v>35182</v>
          </cell>
          <cell r="AD206">
            <v>35182</v>
          </cell>
          <cell r="AE206" t="str">
            <v>23.3</v>
          </cell>
          <cell r="AF206" t="str">
            <v>23.9</v>
          </cell>
          <cell r="AG206" t="str">
            <v>○</v>
          </cell>
        </row>
        <row r="207">
          <cell r="B207" t="str">
            <v>10A-5461</v>
          </cell>
          <cell r="E207" t="str">
            <v>フジキ出雲店省エネ改修事業</v>
          </cell>
          <cell r="F207" t="str">
            <v>フジキコーポレーション株式会社  　  藤原　茂紀</v>
          </cell>
          <cell r="G207" t="str">
            <v>フジキコーポレーション株式会社</v>
          </cell>
          <cell r="H207" t="str">
            <v>　</v>
          </cell>
          <cell r="I207" t="str">
            <v>藤原　茂紀</v>
          </cell>
          <cell r="J207" t="str">
            <v>島根電工株式会社　出雲支店</v>
          </cell>
          <cell r="K207" t="str">
            <v>営業部電気営業課</v>
          </cell>
          <cell r="L207" t="str">
            <v>係長</v>
          </cell>
          <cell r="M207" t="str">
            <v>高橋　宏志</v>
          </cell>
          <cell r="N207" t="str">
            <v>693-0012</v>
          </cell>
          <cell r="O207" t="str">
            <v>島根県出雲市大津新崎町１丁目４８番地</v>
          </cell>
          <cell r="P207" t="str">
            <v>hirotkhs@sdgr.co.jp</v>
          </cell>
          <cell r="Q207" t="str">
            <v>0853-22-5315</v>
          </cell>
          <cell r="R207" t="str">
            <v>0853-22-5354</v>
          </cell>
          <cell r="S207">
            <v>1212</v>
          </cell>
          <cell r="T207">
            <v>7104</v>
          </cell>
          <cell r="U207">
            <v>3684</v>
          </cell>
          <cell r="V207">
            <v>4896</v>
          </cell>
          <cell r="W207">
            <v>7104</v>
          </cell>
          <cell r="X207">
            <v>12000</v>
          </cell>
          <cell r="Y207">
            <v>1632</v>
          </cell>
          <cell r="Z207">
            <v>2368</v>
          </cell>
          <cell r="AA207">
            <v>4000</v>
          </cell>
          <cell r="AB207">
            <v>0</v>
          </cell>
          <cell r="AC207">
            <v>4000</v>
          </cell>
          <cell r="AD207">
            <v>4000</v>
          </cell>
          <cell r="AE207" t="str">
            <v>23.3</v>
          </cell>
          <cell r="AF207" t="str">
            <v>23.9</v>
          </cell>
          <cell r="AG207" t="str">
            <v>◎</v>
          </cell>
          <cell r="AH207" t="str">
            <v>部数が2部</v>
          </cell>
        </row>
        <row r="208">
          <cell r="B208" t="str">
            <v>10A-5462</v>
          </cell>
          <cell r="E208" t="str">
            <v>こうのすケアセンターそよ風空調給湯設備改修工事</v>
          </cell>
          <cell r="F208" t="str">
            <v>株式会社メデカジャパン    渡邊　信義</v>
          </cell>
          <cell r="G208" t="str">
            <v>株式会社メデカジャパン</v>
          </cell>
          <cell r="I208" t="str">
            <v>渡邊　信義</v>
          </cell>
          <cell r="J208" t="str">
            <v>株式会社ヒカリＳ．Ｅ</v>
          </cell>
          <cell r="K208" t="str">
            <v>設計積算課</v>
          </cell>
          <cell r="L208" t="str">
            <v>主任</v>
          </cell>
          <cell r="M208" t="str">
            <v>中曽根学</v>
          </cell>
          <cell r="N208" t="str">
            <v>379-2222</v>
          </cell>
          <cell r="O208" t="str">
            <v>群馬県伊勢崎市田部井町1-1671-24</v>
          </cell>
          <cell r="P208" t="str">
            <v>nakasone@hikari-group.com</v>
          </cell>
          <cell r="Q208" t="str">
            <v>0270-63-0020</v>
          </cell>
          <cell r="R208" t="str">
            <v>0270-63-0200</v>
          </cell>
          <cell r="S208">
            <v>4272</v>
          </cell>
          <cell r="T208">
            <v>20136</v>
          </cell>
          <cell r="U208">
            <v>10692</v>
          </cell>
          <cell r="V208">
            <v>14964</v>
          </cell>
          <cell r="W208">
            <v>20136</v>
          </cell>
          <cell r="X208">
            <v>35100</v>
          </cell>
          <cell r="Y208">
            <v>4988</v>
          </cell>
          <cell r="Z208">
            <v>6712</v>
          </cell>
          <cell r="AA208">
            <v>11700</v>
          </cell>
          <cell r="AB208">
            <v>0</v>
          </cell>
          <cell r="AC208">
            <v>11700</v>
          </cell>
          <cell r="AD208">
            <v>11700</v>
          </cell>
          <cell r="AE208" t="str">
            <v>23.3</v>
          </cell>
          <cell r="AF208" t="str">
            <v>23.8</v>
          </cell>
          <cell r="AG208" t="str">
            <v>○</v>
          </cell>
        </row>
        <row r="209">
          <cell r="B209" t="str">
            <v>10A-5463</v>
          </cell>
          <cell r="E209" t="str">
            <v>岩瀬ケアセンターそよ風空調給湯設備改修工事</v>
          </cell>
          <cell r="F209" t="str">
            <v>株式会社メデカジャパン    渡邊　信義</v>
          </cell>
          <cell r="G209" t="str">
            <v>株式会社メデカジャパン</v>
          </cell>
          <cell r="I209" t="str">
            <v>渡邊　信義</v>
          </cell>
          <cell r="J209" t="str">
            <v>株式会社ヒカリＳ．Ｅ</v>
          </cell>
          <cell r="K209" t="str">
            <v>設計積算課</v>
          </cell>
          <cell r="L209" t="str">
            <v>主任</v>
          </cell>
          <cell r="M209" t="str">
            <v>中曽根学</v>
          </cell>
          <cell r="N209" t="str">
            <v>379-2222</v>
          </cell>
          <cell r="O209" t="str">
            <v>群馬県伊勢崎市田部井町1-1671-24</v>
          </cell>
          <cell r="P209" t="str">
            <v>nakasone@hikari-group.com</v>
          </cell>
          <cell r="Q209" t="str">
            <v>0270-63-0020</v>
          </cell>
          <cell r="R209" t="str">
            <v>0270-63-0200</v>
          </cell>
          <cell r="S209">
            <v>3278</v>
          </cell>
          <cell r="T209">
            <v>12417</v>
          </cell>
          <cell r="U209">
            <v>8731</v>
          </cell>
          <cell r="V209">
            <v>12009</v>
          </cell>
          <cell r="W209">
            <v>12417</v>
          </cell>
          <cell r="X209">
            <v>24426</v>
          </cell>
          <cell r="Y209">
            <v>4003</v>
          </cell>
          <cell r="Z209">
            <v>4139</v>
          </cell>
          <cell r="AA209">
            <v>8142</v>
          </cell>
          <cell r="AB209">
            <v>0</v>
          </cell>
          <cell r="AC209">
            <v>8142</v>
          </cell>
          <cell r="AD209">
            <v>8509</v>
          </cell>
          <cell r="AE209" t="str">
            <v>23.3</v>
          </cell>
          <cell r="AF209" t="str">
            <v>26.6</v>
          </cell>
          <cell r="AG209" t="str">
            <v>○</v>
          </cell>
          <cell r="AH209" t="str">
            <v>壁掛エアコン除外、減額</v>
          </cell>
        </row>
        <row r="210">
          <cell r="B210" t="str">
            <v>10A-5464</v>
          </cell>
          <cell r="E210" t="str">
            <v>甲府ケアセンターそよ風空調給湯設備改修工事</v>
          </cell>
          <cell r="F210" t="str">
            <v>株式会社メデカジャパン    渡邊　信義</v>
          </cell>
          <cell r="G210" t="str">
            <v>株式会社メデカジャパン</v>
          </cell>
          <cell r="I210" t="str">
            <v>渡邊　信義</v>
          </cell>
          <cell r="J210" t="str">
            <v>株式会社ヒカリＳ．Ｅ</v>
          </cell>
          <cell r="K210" t="str">
            <v>設計積算課</v>
          </cell>
          <cell r="L210" t="str">
            <v>主任</v>
          </cell>
          <cell r="M210" t="str">
            <v>中曽根学</v>
          </cell>
          <cell r="N210" t="str">
            <v>379-2222</v>
          </cell>
          <cell r="O210" t="str">
            <v>群馬県伊勢崎市田部井町1-1671-24</v>
          </cell>
          <cell r="P210" t="str">
            <v>nakasone@hikari-group.com</v>
          </cell>
          <cell r="Q210" t="str">
            <v>0270-63-0020</v>
          </cell>
          <cell r="R210" t="str">
            <v>0270-63-0200</v>
          </cell>
          <cell r="S210">
            <v>2311</v>
          </cell>
          <cell r="T210">
            <v>10574</v>
          </cell>
          <cell r="U210">
            <v>6005</v>
          </cell>
          <cell r="V210">
            <v>8316</v>
          </cell>
          <cell r="W210">
            <v>10574</v>
          </cell>
          <cell r="X210">
            <v>18890</v>
          </cell>
          <cell r="Y210">
            <v>2772</v>
          </cell>
          <cell r="Z210">
            <v>3524</v>
          </cell>
          <cell r="AA210">
            <v>6296</v>
          </cell>
          <cell r="AB210">
            <v>0</v>
          </cell>
          <cell r="AC210">
            <v>6296</v>
          </cell>
          <cell r="AD210">
            <v>6358</v>
          </cell>
          <cell r="AE210" t="str">
            <v>23.3</v>
          </cell>
          <cell r="AF210" t="str">
            <v>23.8</v>
          </cell>
          <cell r="AG210" t="str">
            <v>○</v>
          </cell>
          <cell r="AH210" t="str">
            <v>壁掛エアコン除外、減額</v>
          </cell>
        </row>
        <row r="211">
          <cell r="B211" t="str">
            <v>10A-5465</v>
          </cell>
          <cell r="E211" t="str">
            <v>ホテルレオパレス新潟　省エネ改修工事</v>
          </cell>
          <cell r="F211" t="str">
            <v>株式会社レオパレス21    深山　英世</v>
          </cell>
          <cell r="G211" t="str">
            <v>株式会社レオパレス21</v>
          </cell>
          <cell r="I211" t="str">
            <v>深山　英世</v>
          </cell>
          <cell r="J211" t="str">
            <v>株式会社レオパレス21</v>
          </cell>
          <cell r="K211" t="str">
            <v>総務部　庶務課</v>
          </cell>
          <cell r="L211" t="str">
            <v>課長代理</v>
          </cell>
          <cell r="M211" t="str">
            <v>佐藤　真央</v>
          </cell>
          <cell r="N211" t="str">
            <v>164-0012</v>
          </cell>
          <cell r="O211" t="str">
            <v>東京都中野区本町2-54-11</v>
          </cell>
          <cell r="P211" t="str">
            <v>m_sato@leopalace21.com</v>
          </cell>
          <cell r="Q211" t="str">
            <v>03-5350-0017</v>
          </cell>
          <cell r="R211" t="str">
            <v>03-5350-0058</v>
          </cell>
          <cell r="S211">
            <v>1951</v>
          </cell>
          <cell r="T211">
            <v>19625</v>
          </cell>
          <cell r="U211">
            <v>21275</v>
          </cell>
          <cell r="V211">
            <v>23226</v>
          </cell>
          <cell r="W211">
            <v>19625</v>
          </cell>
          <cell r="X211">
            <v>42851</v>
          </cell>
          <cell r="Y211">
            <v>7742</v>
          </cell>
          <cell r="Z211">
            <v>6541</v>
          </cell>
          <cell r="AA211">
            <v>14283</v>
          </cell>
          <cell r="AB211">
            <v>0</v>
          </cell>
          <cell r="AC211">
            <v>14283</v>
          </cell>
          <cell r="AD211">
            <v>14283</v>
          </cell>
          <cell r="AE211" t="str">
            <v>23.2</v>
          </cell>
          <cell r="AF211" t="str">
            <v>23.6</v>
          </cell>
          <cell r="AG211" t="str">
            <v>○</v>
          </cell>
          <cell r="AH211" t="str">
            <v>「注意物件」</v>
          </cell>
        </row>
        <row r="212">
          <cell r="B212" t="str">
            <v>10A-5467</v>
          </cell>
          <cell r="E212" t="str">
            <v>株式会社山下家具店（亀田店）店舗省エネ改修工事</v>
          </cell>
          <cell r="F212" t="str">
            <v>株式会社山下家具店    山下　勝三</v>
          </cell>
          <cell r="G212" t="str">
            <v>株式会社山下家具店</v>
          </cell>
          <cell r="I212" t="str">
            <v>山下　勝三</v>
          </cell>
          <cell r="J212" t="str">
            <v>株式会社大慶住建</v>
          </cell>
          <cell r="K212" t="str">
            <v>建築部</v>
          </cell>
          <cell r="M212" t="str">
            <v>平岩輝家</v>
          </cell>
          <cell r="N212" t="str">
            <v>950-3308</v>
          </cell>
          <cell r="O212" t="str">
            <v>新潟県新潟市北区下大谷内居前897-2</v>
          </cell>
          <cell r="P212" t="str">
            <v>wanwan@taikei-j.co.jp</v>
          </cell>
          <cell r="Q212" t="str">
            <v>025-259-6684</v>
          </cell>
          <cell r="R212" t="str">
            <v>025-259-6630</v>
          </cell>
          <cell r="S212">
            <v>6840</v>
          </cell>
          <cell r="T212">
            <v>58527</v>
          </cell>
          <cell r="U212">
            <v>4633</v>
          </cell>
          <cell r="V212">
            <v>11473</v>
          </cell>
          <cell r="W212">
            <v>58527</v>
          </cell>
          <cell r="X212">
            <v>70000</v>
          </cell>
          <cell r="Y212">
            <v>3824</v>
          </cell>
          <cell r="Z212">
            <v>19509</v>
          </cell>
          <cell r="AA212">
            <v>23333</v>
          </cell>
          <cell r="AB212">
            <v>513</v>
          </cell>
          <cell r="AC212">
            <v>23846</v>
          </cell>
          <cell r="AD212">
            <v>23846</v>
          </cell>
          <cell r="AE212" t="str">
            <v>23.2</v>
          </cell>
          <cell r="AF212" t="str">
            <v>23.10</v>
          </cell>
          <cell r="AG212" t="str">
            <v>○</v>
          </cell>
        </row>
        <row r="213">
          <cell r="B213" t="str">
            <v>10A-5469</v>
          </cell>
          <cell r="E213" t="str">
            <v>介護老人保健施設青美　建築物省ｴﾈ改修推進事業</v>
          </cell>
          <cell r="F213" t="str">
            <v>医療法人泰山会    山田　泰司</v>
          </cell>
          <cell r="G213" t="str">
            <v>医療法人泰山会</v>
          </cell>
          <cell r="I213" t="str">
            <v>山田　泰司</v>
          </cell>
          <cell r="J213" t="str">
            <v>朝日機器株式会社</v>
          </cell>
          <cell r="K213" t="str">
            <v>設備営業部　技術グループ</v>
          </cell>
          <cell r="L213" t="str">
            <v>課長代理</v>
          </cell>
          <cell r="M213" t="str">
            <v>小川浩</v>
          </cell>
          <cell r="N213" t="str">
            <v>541-0058</v>
          </cell>
          <cell r="O213" t="str">
            <v>大阪府大阪市中央区南久宝寺町四丁目１番２号(御堂筋ﾀﾞｲﾋﾞﾙ8F)</v>
          </cell>
          <cell r="P213" t="str">
            <v>ogawa-h@asahi-kiki.co.jp</v>
          </cell>
          <cell r="Q213" t="str">
            <v>06-6282-6711</v>
          </cell>
          <cell r="R213" t="str">
            <v>06-6282-6715</v>
          </cell>
          <cell r="S213">
            <v>3666</v>
          </cell>
          <cell r="T213">
            <v>40580</v>
          </cell>
          <cell r="U213">
            <v>32410</v>
          </cell>
          <cell r="V213">
            <v>36076</v>
          </cell>
          <cell r="W213">
            <v>40580</v>
          </cell>
          <cell r="X213">
            <v>76656</v>
          </cell>
          <cell r="Y213">
            <v>12025</v>
          </cell>
          <cell r="Z213">
            <v>13526</v>
          </cell>
          <cell r="AA213">
            <v>25551</v>
          </cell>
          <cell r="AB213">
            <v>562</v>
          </cell>
          <cell r="AC213">
            <v>26113</v>
          </cell>
          <cell r="AD213">
            <v>26113</v>
          </cell>
          <cell r="AE213" t="str">
            <v>23.3</v>
          </cell>
          <cell r="AF213" t="str">
            <v>23.7</v>
          </cell>
          <cell r="AG213" t="str">
            <v>○</v>
          </cell>
          <cell r="AH213" t="str">
            <v>設備改修（その他）：高効率トランス</v>
          </cell>
        </row>
        <row r="214">
          <cell r="B214" t="str">
            <v>10A-5473</v>
          </cell>
          <cell r="E214" t="str">
            <v>老人保健施設　昴　省エネ改修工事</v>
          </cell>
          <cell r="F214" t="str">
            <v>医療法人　凌雲会  理事長  稲次　正敬</v>
          </cell>
          <cell r="G214" t="str">
            <v>医療法人　凌雲会</v>
          </cell>
          <cell r="H214" t="str">
            <v>理事長</v>
          </cell>
          <cell r="I214" t="str">
            <v>稲次　正敬</v>
          </cell>
          <cell r="J214" t="str">
            <v>ｲｼﾊﾞｼｴﾝﾀｰﾌﾟﾗｲｽﾞ㈱</v>
          </cell>
          <cell r="K214" t="str">
            <v>営業部</v>
          </cell>
          <cell r="L214" t="str">
            <v>代表取締役</v>
          </cell>
          <cell r="M214" t="str">
            <v>石橋　義信</v>
          </cell>
          <cell r="N214" t="str">
            <v>732-0052</v>
          </cell>
          <cell r="O214" t="str">
            <v>広島県広島市東区光町1-11-5</v>
          </cell>
          <cell r="P214" t="str">
            <v>iec-hiroshima@kjd.biglobe.ne.jp</v>
          </cell>
          <cell r="Q214" t="str">
            <v>082-264-1268</v>
          </cell>
          <cell r="R214" t="str">
            <v>082-264-1289</v>
          </cell>
          <cell r="S214">
            <v>13788</v>
          </cell>
          <cell r="T214">
            <v>17570</v>
          </cell>
          <cell r="U214">
            <v>13410</v>
          </cell>
          <cell r="V214">
            <v>27198</v>
          </cell>
          <cell r="W214">
            <v>17570</v>
          </cell>
          <cell r="X214">
            <v>44768</v>
          </cell>
          <cell r="Y214">
            <v>9066</v>
          </cell>
          <cell r="Z214">
            <v>5856</v>
          </cell>
          <cell r="AA214">
            <v>14922</v>
          </cell>
          <cell r="AB214">
            <v>328</v>
          </cell>
          <cell r="AC214">
            <v>15250</v>
          </cell>
          <cell r="AD214">
            <v>15251</v>
          </cell>
          <cell r="AE214" t="str">
            <v>23.3</v>
          </cell>
          <cell r="AF214" t="str">
            <v>23.12</v>
          </cell>
          <cell r="AG214" t="str">
            <v>○</v>
          </cell>
          <cell r="AH214" t="str">
            <v>部数が1部、工期チェック→OK
全体改修として審査
様式4-1、切捨て処理修正、減額</v>
          </cell>
        </row>
        <row r="215">
          <cell r="B215" t="str">
            <v>10A-5474</v>
          </cell>
          <cell r="E215" t="str">
            <v>株式会社柿本商会　富山支店　省エネ改修工事</v>
          </cell>
          <cell r="F215" t="str">
            <v>株式会社柿本商会    柿本　自如</v>
          </cell>
          <cell r="G215" t="str">
            <v>株式会社柿本商会</v>
          </cell>
          <cell r="I215" t="str">
            <v>柿本　自如</v>
          </cell>
          <cell r="J215" t="str">
            <v>株式会社柿本商会</v>
          </cell>
          <cell r="K215" t="str">
            <v>本社　空調事業部　空調設計部</v>
          </cell>
          <cell r="L215" t="str">
            <v>係長</v>
          </cell>
          <cell r="M215" t="str">
            <v>山本　文業</v>
          </cell>
          <cell r="N215" t="str">
            <v>920-0346</v>
          </cell>
          <cell r="O215" t="str">
            <v>石川県金沢市藤江南２丁目２８番地</v>
          </cell>
          <cell r="P215" t="str">
            <v>f-yamamoto@kakimoto.co.jp</v>
          </cell>
          <cell r="Q215" t="str">
            <v>076-268-2111</v>
          </cell>
          <cell r="R215" t="str">
            <v>076-268-2945</v>
          </cell>
          <cell r="S215">
            <v>6432</v>
          </cell>
          <cell r="T215">
            <v>7637</v>
          </cell>
          <cell r="U215">
            <v>9059</v>
          </cell>
          <cell r="V215">
            <v>15491</v>
          </cell>
          <cell r="W215">
            <v>7637</v>
          </cell>
          <cell r="X215">
            <v>23128</v>
          </cell>
          <cell r="Y215">
            <v>5163</v>
          </cell>
          <cell r="Z215">
            <v>2545</v>
          </cell>
          <cell r="AA215">
            <v>7708</v>
          </cell>
          <cell r="AB215">
            <v>0</v>
          </cell>
          <cell r="AC215">
            <v>7708</v>
          </cell>
          <cell r="AD215">
            <v>7749</v>
          </cell>
          <cell r="AE215" t="str">
            <v>23.3</v>
          </cell>
          <cell r="AF215" t="str">
            <v>23.11</v>
          </cell>
          <cell r="AG215" t="str">
            <v>○</v>
          </cell>
          <cell r="AH215" t="str">
            <v>壁掛エアコン除外、減額</v>
          </cell>
        </row>
        <row r="216">
          <cell r="B216" t="str">
            <v>10A-5477</v>
          </cell>
          <cell r="E216" t="str">
            <v>廣野ゴルフ倶楽部　クラブハウス省エネ改修事業</v>
          </cell>
          <cell r="F216" t="str">
            <v>廣野ゴルフ倶楽部    黒本　洋一</v>
          </cell>
          <cell r="G216" t="str">
            <v>廣野ゴルフ倶楽部</v>
          </cell>
          <cell r="I216" t="str">
            <v>黒本　洋一</v>
          </cell>
          <cell r="J216" t="str">
            <v>関西電力株式会社</v>
          </cell>
          <cell r="K216" t="str">
            <v>姫路支店　エネルギー営業</v>
          </cell>
          <cell r="M216" t="str">
            <v>藤田　育弘</v>
          </cell>
          <cell r="N216" t="str">
            <v>670-8577</v>
          </cell>
          <cell r="O216" t="str">
            <v>兵庫県姫路市十二所前町１１７番地</v>
          </cell>
          <cell r="P216" t="str">
            <v>fujita.ikuhiro@e2.kepco.co.jp</v>
          </cell>
          <cell r="Q216" t="str">
            <v>080-5303-9164</v>
          </cell>
          <cell r="R216" t="str">
            <v>079-227-0619</v>
          </cell>
          <cell r="S216">
            <v>11830</v>
          </cell>
          <cell r="T216">
            <v>25454</v>
          </cell>
          <cell r="U216">
            <v>25000</v>
          </cell>
          <cell r="V216">
            <v>36830</v>
          </cell>
          <cell r="W216">
            <v>25454</v>
          </cell>
          <cell r="X216">
            <v>62284</v>
          </cell>
          <cell r="Y216">
            <v>12276</v>
          </cell>
          <cell r="Z216">
            <v>8484</v>
          </cell>
          <cell r="AA216">
            <v>20760</v>
          </cell>
          <cell r="AB216">
            <v>0</v>
          </cell>
          <cell r="AC216">
            <v>20760</v>
          </cell>
          <cell r="AD216">
            <v>20760</v>
          </cell>
          <cell r="AE216" t="str">
            <v>23.3</v>
          </cell>
          <cell r="AF216" t="str">
            <v>23.11</v>
          </cell>
          <cell r="AG216" t="str">
            <v>○</v>
          </cell>
        </row>
        <row r="217">
          <cell r="B217" t="str">
            <v>10A-5479</v>
          </cell>
          <cell r="E217" t="str">
            <v>Begin 誠心堂店　省エネ改修事業</v>
          </cell>
          <cell r="F217" t="str">
            <v>サムシング日栄株式会社    溝内　弘</v>
          </cell>
          <cell r="G217" t="str">
            <v>サムシング日栄株式会社</v>
          </cell>
          <cell r="I217" t="str">
            <v>溝内　弘</v>
          </cell>
          <cell r="J217" t="str">
            <v>兵庫空調設備株式会社</v>
          </cell>
          <cell r="K217" t="str">
            <v>技術部</v>
          </cell>
          <cell r="L217" t="str">
            <v>部長</v>
          </cell>
          <cell r="M217" t="str">
            <v>山本　秀明</v>
          </cell>
          <cell r="N217" t="str">
            <v>670-0981</v>
          </cell>
          <cell r="O217" t="str">
            <v>兵庫県姫路市西庄町田２８５－１</v>
          </cell>
          <cell r="P217" t="str">
            <v>hyoku@aioros.ocn.ne.jp</v>
          </cell>
          <cell r="Q217" t="str">
            <v>079-295-6900</v>
          </cell>
          <cell r="R217" t="str">
            <v>079-295-6901</v>
          </cell>
          <cell r="S217">
            <v>1984</v>
          </cell>
          <cell r="T217">
            <v>20483</v>
          </cell>
          <cell r="U217">
            <v>14024</v>
          </cell>
          <cell r="V217">
            <v>16008</v>
          </cell>
          <cell r="W217">
            <v>20483</v>
          </cell>
          <cell r="X217">
            <v>36491</v>
          </cell>
          <cell r="Y217">
            <v>5336</v>
          </cell>
          <cell r="Z217">
            <v>6827</v>
          </cell>
          <cell r="AA217">
            <v>12163</v>
          </cell>
          <cell r="AB217">
            <v>267</v>
          </cell>
          <cell r="AC217">
            <v>12430</v>
          </cell>
          <cell r="AD217">
            <v>12431</v>
          </cell>
          <cell r="AE217" t="str">
            <v>23.3</v>
          </cell>
          <cell r="AF217" t="str">
            <v>23.5</v>
          </cell>
          <cell r="AG217" t="str">
            <v>○</v>
          </cell>
          <cell r="AH217" t="str">
            <v>様式4-1、切捨て処理修正、減額</v>
          </cell>
        </row>
        <row r="218">
          <cell r="B218" t="str">
            <v>10A-5480</v>
          </cell>
          <cell r="C218">
            <v>1</v>
          </cell>
          <cell r="E218" t="str">
            <v>浜本産婦人科医院省エネ改修工事</v>
          </cell>
          <cell r="F218" t="str">
            <v>医療法人社団浜本産婦人科医院    濱本　保</v>
          </cell>
          <cell r="G218" t="str">
            <v>医療法人社団浜本産婦人科医院</v>
          </cell>
          <cell r="I218" t="str">
            <v>濱本　保</v>
          </cell>
          <cell r="J218" t="str">
            <v>株式会社Actyカナイ</v>
          </cell>
          <cell r="M218" t="str">
            <v>金井　友洋</v>
          </cell>
          <cell r="N218" t="str">
            <v>673-0521</v>
          </cell>
          <cell r="O218" t="str">
            <v>兵庫県三木市志染町青山５丁目１０－１３</v>
          </cell>
          <cell r="P218" t="str">
            <v>actykanai@iris.eonet.ne.jp</v>
          </cell>
          <cell r="Q218" t="str">
            <v>0794-85-3760</v>
          </cell>
          <cell r="R218" t="str">
            <v>0794-87-1608</v>
          </cell>
          <cell r="S218">
            <v>720</v>
          </cell>
          <cell r="T218">
            <v>2850</v>
          </cell>
          <cell r="U218">
            <v>5650</v>
          </cell>
          <cell r="V218">
            <v>6370</v>
          </cell>
          <cell r="W218">
            <v>2850</v>
          </cell>
          <cell r="X218">
            <v>9220</v>
          </cell>
          <cell r="Y218">
            <v>2123</v>
          </cell>
          <cell r="Z218">
            <v>950</v>
          </cell>
          <cell r="AA218">
            <v>3073</v>
          </cell>
          <cell r="AB218">
            <v>0</v>
          </cell>
          <cell r="AC218">
            <v>3073</v>
          </cell>
          <cell r="AD218">
            <v>3073</v>
          </cell>
          <cell r="AE218" t="str">
            <v>23.2</v>
          </cell>
          <cell r="AF218" t="str">
            <v>23.5</v>
          </cell>
          <cell r="AG218" t="str">
            <v>○</v>
          </cell>
          <cell r="AH218" t="str">
            <v>部数が2部</v>
          </cell>
        </row>
        <row r="219">
          <cell r="B219" t="str">
            <v>10A-5481</v>
          </cell>
          <cell r="C219">
            <v>2</v>
          </cell>
          <cell r="E219" t="str">
            <v>大阪経済法科大学　東京麻布台セミナーハウス　改修工事</v>
          </cell>
          <cell r="F219" t="str">
            <v>学校法人　大阪経済法律学園  理事長  金澤　俊孝</v>
          </cell>
          <cell r="G219" t="str">
            <v>学校法人　大阪経済法律学園</v>
          </cell>
          <cell r="H219" t="str">
            <v>理事長</v>
          </cell>
          <cell r="I219" t="str">
            <v>金澤　俊孝</v>
          </cell>
          <cell r="J219" t="str">
            <v>大阪熱学工業株式会社</v>
          </cell>
          <cell r="K219" t="str">
            <v>設計積算部</v>
          </cell>
          <cell r="M219" t="str">
            <v>上田　早苗</v>
          </cell>
          <cell r="N219" t="str">
            <v>556-0015</v>
          </cell>
          <cell r="O219" t="str">
            <v>大阪府大阪市浪速区敷津西1-1-2　トヨタカローラ浪速本社ビル5F</v>
          </cell>
          <cell r="P219" t="str">
            <v>osakanetsu@osaka-netsugaku.co.jp</v>
          </cell>
          <cell r="Q219" t="str">
            <v>06-6645-0780</v>
          </cell>
          <cell r="R219" t="str">
            <v>06-6645-0785</v>
          </cell>
          <cell r="S219">
            <v>750</v>
          </cell>
          <cell r="T219">
            <v>20652</v>
          </cell>
          <cell r="U219">
            <v>8658</v>
          </cell>
          <cell r="V219">
            <v>9408</v>
          </cell>
          <cell r="W219">
            <v>20652</v>
          </cell>
          <cell r="X219">
            <v>30060</v>
          </cell>
          <cell r="Y219">
            <v>3136</v>
          </cell>
          <cell r="Z219">
            <v>6884</v>
          </cell>
          <cell r="AA219">
            <v>10020</v>
          </cell>
          <cell r="AB219">
            <v>220</v>
          </cell>
          <cell r="AC219">
            <v>10240</v>
          </cell>
          <cell r="AD219">
            <v>10240</v>
          </cell>
          <cell r="AE219" t="str">
            <v>23.3</v>
          </cell>
          <cell r="AF219" t="str">
            <v>23.6</v>
          </cell>
          <cell r="AG219" t="str">
            <v>○</v>
          </cell>
        </row>
        <row r="220">
          <cell r="B220" t="str">
            <v>10A-5483</v>
          </cell>
          <cell r="C220">
            <v>1</v>
          </cell>
          <cell r="E220" t="str">
            <v>特別養護老人ホームやすらぎ省エネ改修事業</v>
          </cell>
          <cell r="F220" t="str">
            <v>社会福祉法人　山県東中部福祉会  理事長  元林　大</v>
          </cell>
          <cell r="G220" t="str">
            <v>社会福祉法人　山県東中部福祉会</v>
          </cell>
          <cell r="H220" t="str">
            <v>理事長</v>
          </cell>
          <cell r="I220" t="str">
            <v>元林　大</v>
          </cell>
          <cell r="J220" t="str">
            <v>株式会社リノベートファーム</v>
          </cell>
          <cell r="L220" t="str">
            <v>代表取締役</v>
          </cell>
          <cell r="M220" t="str">
            <v>岡田真規</v>
          </cell>
          <cell r="N220" t="str">
            <v>733-0001</v>
          </cell>
          <cell r="O220" t="str">
            <v>広島県広島市西区大芝２丁目１０番２４号CUBEHOUSE201</v>
          </cell>
          <cell r="P220" t="str">
            <v>okada@renofarm.co.jp</v>
          </cell>
          <cell r="Q220" t="str">
            <v>082-509-3772</v>
          </cell>
          <cell r="R220" t="str">
            <v>082-509-3776</v>
          </cell>
          <cell r="S220">
            <v>2790</v>
          </cell>
          <cell r="T220">
            <v>10043</v>
          </cell>
          <cell r="U220">
            <v>6157</v>
          </cell>
          <cell r="V220">
            <v>8947</v>
          </cell>
          <cell r="W220">
            <v>10043</v>
          </cell>
          <cell r="X220">
            <v>18990</v>
          </cell>
          <cell r="Y220">
            <v>2982</v>
          </cell>
          <cell r="Z220">
            <v>3347</v>
          </cell>
          <cell r="AA220">
            <v>6329</v>
          </cell>
          <cell r="AB220">
            <v>0</v>
          </cell>
          <cell r="AC220">
            <v>6329</v>
          </cell>
          <cell r="AD220">
            <v>6330</v>
          </cell>
          <cell r="AE220" t="str">
            <v>23.3</v>
          </cell>
          <cell r="AF220" t="str">
            <v>23.6</v>
          </cell>
          <cell r="AG220" t="str">
            <v>○</v>
          </cell>
          <cell r="AH220" t="str">
            <v>切り捨て処理、減額</v>
          </cell>
        </row>
        <row r="221">
          <cell r="B221" t="str">
            <v>10A-5486</v>
          </cell>
          <cell r="E221" t="str">
            <v>ふちだ楽器店における省エネ改修事業</v>
          </cell>
          <cell r="F221" t="str">
            <v>株式会社　渕田楽器店  代表取締役社長  淵田　哲生</v>
          </cell>
          <cell r="G221" t="str">
            <v>株式会社　渕田楽器店</v>
          </cell>
          <cell r="H221" t="str">
            <v>代表取締役社長</v>
          </cell>
          <cell r="I221" t="str">
            <v>淵田　哲生</v>
          </cell>
          <cell r="J221" t="str">
            <v>八洲電機株式会社　中国支社</v>
          </cell>
          <cell r="K221" t="str">
            <v>中国施設部　施設一課</v>
          </cell>
          <cell r="L221" t="str">
            <v>課長</v>
          </cell>
          <cell r="M221" t="str">
            <v>棚谷　元</v>
          </cell>
          <cell r="N221" t="str">
            <v>730-0051</v>
          </cell>
          <cell r="O221" t="str">
            <v>広島県広島市中区大手町三丁目８－１　大手町中央ビル</v>
          </cell>
          <cell r="P221" t="str">
            <v>tanata@yashimadenki.co.jp</v>
          </cell>
          <cell r="Q221" t="str">
            <v>082-247-8411</v>
          </cell>
          <cell r="R221" t="str">
            <v>082-247-7774</v>
          </cell>
          <cell r="S221">
            <v>1680</v>
          </cell>
          <cell r="T221">
            <v>6375</v>
          </cell>
          <cell r="U221">
            <v>4324</v>
          </cell>
          <cell r="V221">
            <v>6004</v>
          </cell>
          <cell r="W221">
            <v>6375</v>
          </cell>
          <cell r="X221">
            <v>12379</v>
          </cell>
          <cell r="Y221">
            <v>2001</v>
          </cell>
          <cell r="Z221">
            <v>2125</v>
          </cell>
          <cell r="AA221">
            <v>4126</v>
          </cell>
          <cell r="AB221">
            <v>90</v>
          </cell>
          <cell r="AC221">
            <v>4216</v>
          </cell>
          <cell r="AD221">
            <v>4382</v>
          </cell>
          <cell r="AE221" t="str">
            <v>23.3</v>
          </cell>
          <cell r="AF221" t="str">
            <v>23.9</v>
          </cell>
          <cell r="AG221" t="str">
            <v>○</v>
          </cell>
          <cell r="AH221" t="str">
            <v>壁掛けエアコン除外、減額</v>
          </cell>
        </row>
        <row r="222">
          <cell r="B222" t="str">
            <v>10A-5487</v>
          </cell>
          <cell r="E222" t="str">
            <v>天神第一ビル　空調設備・躯体改修工事</v>
          </cell>
          <cell r="F222" t="str">
            <v>有限会社　ホシ・クリエート    保志　忠彦</v>
          </cell>
          <cell r="G222" t="str">
            <v>有限会社　ホシ・クリエート</v>
          </cell>
          <cell r="I222" t="str">
            <v>保志　忠彦</v>
          </cell>
          <cell r="J222" t="str">
            <v>九州三建サービス株式会社</v>
          </cell>
          <cell r="K222" t="str">
            <v>技術部</v>
          </cell>
          <cell r="L222" t="str">
            <v>副部長</v>
          </cell>
          <cell r="M222" t="str">
            <v>森　仁志</v>
          </cell>
          <cell r="N222" t="str">
            <v>810-0073</v>
          </cell>
          <cell r="O222" t="str">
            <v>福岡県福岡市中央区舞鶴２丁目4番5号</v>
          </cell>
          <cell r="P222" t="str">
            <v>h-mori@sanken-service.jp</v>
          </cell>
          <cell r="Q222" t="str">
            <v>092-751-1112</v>
          </cell>
          <cell r="R222" t="str">
            <v>092-752-1690</v>
          </cell>
          <cell r="S222">
            <v>1900</v>
          </cell>
          <cell r="T222">
            <v>25680</v>
          </cell>
          <cell r="U222">
            <v>30920</v>
          </cell>
          <cell r="V222">
            <v>32820</v>
          </cell>
          <cell r="W222">
            <v>25680</v>
          </cell>
          <cell r="X222">
            <v>58500</v>
          </cell>
          <cell r="Y222">
            <v>10940</v>
          </cell>
          <cell r="Z222">
            <v>8560</v>
          </cell>
          <cell r="AA222">
            <v>19500</v>
          </cell>
          <cell r="AB222">
            <v>0</v>
          </cell>
          <cell r="AC222">
            <v>19500</v>
          </cell>
          <cell r="AD222">
            <v>19500</v>
          </cell>
          <cell r="AE222" t="str">
            <v>23.3</v>
          </cell>
          <cell r="AF222" t="str">
            <v>23.12</v>
          </cell>
          <cell r="AG222" t="str">
            <v>○</v>
          </cell>
        </row>
        <row r="223">
          <cell r="B223" t="str">
            <v>10A-5491</v>
          </cell>
          <cell r="C223">
            <v>2</v>
          </cell>
          <cell r="E223" t="str">
            <v>グレースイン赤坂　空調設備・躯体改修工事</v>
          </cell>
          <cell r="F223" t="str">
            <v>有限会社　グレース建物  代表取締役  木村　弥生</v>
          </cell>
          <cell r="G223" t="str">
            <v>有限会社　グレース建物</v>
          </cell>
          <cell r="H223" t="str">
            <v>代表取締役</v>
          </cell>
          <cell r="I223" t="str">
            <v>木村　弥生</v>
          </cell>
          <cell r="J223" t="str">
            <v>三菱電機ビルテクノサービス株式会社</v>
          </cell>
          <cell r="K223" t="str">
            <v>九州支社福岡支店冷熱課</v>
          </cell>
          <cell r="L223" t="str">
            <v>営業グループリーダー</v>
          </cell>
          <cell r="M223" t="str">
            <v>中原　浩志</v>
          </cell>
          <cell r="N223" t="str">
            <v>812-0042</v>
          </cell>
          <cell r="O223" t="str">
            <v>福岡県福岡市博多区豊1-9-71</v>
          </cell>
          <cell r="P223" t="str">
            <v>nakahara.hiroshi@meltec.co.jp</v>
          </cell>
          <cell r="Q223" t="str">
            <v>092-474-5541</v>
          </cell>
          <cell r="R223" t="str">
            <v>092-473-8170</v>
          </cell>
          <cell r="S223">
            <v>490</v>
          </cell>
          <cell r="T223">
            <v>20940</v>
          </cell>
          <cell r="U223">
            <v>5096</v>
          </cell>
          <cell r="V223">
            <v>5586</v>
          </cell>
          <cell r="W223">
            <v>20940</v>
          </cell>
          <cell r="X223">
            <v>26526</v>
          </cell>
          <cell r="Y223">
            <v>1862</v>
          </cell>
          <cell r="Z223">
            <v>6980</v>
          </cell>
          <cell r="AA223">
            <v>8842</v>
          </cell>
          <cell r="AB223">
            <v>0</v>
          </cell>
          <cell r="AC223">
            <v>8842</v>
          </cell>
          <cell r="AD223">
            <v>8842</v>
          </cell>
          <cell r="AE223" t="str">
            <v>23.3</v>
          </cell>
          <cell r="AF223" t="str">
            <v>23.5</v>
          </cell>
          <cell r="AG223" t="str">
            <v>◎</v>
          </cell>
        </row>
        <row r="224">
          <cell r="B224" t="str">
            <v>10A-5492</v>
          </cell>
          <cell r="E224" t="str">
            <v>ひらたメイプルホテルにおける省エネ改修事業</v>
          </cell>
          <cell r="F224" t="str">
            <v>株式会社ひらた  代表取締役  園山　繁</v>
          </cell>
          <cell r="G224" t="str">
            <v>株式会社ひらた</v>
          </cell>
          <cell r="H224" t="str">
            <v>代表取締役</v>
          </cell>
          <cell r="I224" t="str">
            <v>園山　繁</v>
          </cell>
          <cell r="J224" t="str">
            <v>島根電工（株）出雲支店</v>
          </cell>
          <cell r="K224" t="str">
            <v>営業部</v>
          </cell>
          <cell r="L224" t="str">
            <v>課長</v>
          </cell>
          <cell r="M224" t="str">
            <v>中島　建治</v>
          </cell>
          <cell r="N224" t="str">
            <v>693-0012</v>
          </cell>
          <cell r="O224" t="str">
            <v>島根県出雲市大津新崎町1-48</v>
          </cell>
          <cell r="P224" t="str">
            <v>kennksm@sdgr.co.jp</v>
          </cell>
          <cell r="Q224" t="str">
            <v>0853-22-5315</v>
          </cell>
          <cell r="R224" t="str">
            <v>0853-22-5354</v>
          </cell>
          <cell r="S224">
            <v>6670</v>
          </cell>
          <cell r="T224">
            <v>5970</v>
          </cell>
          <cell r="U224">
            <v>2760</v>
          </cell>
          <cell r="V224">
            <v>9430</v>
          </cell>
          <cell r="W224">
            <v>5970</v>
          </cell>
          <cell r="X224">
            <v>15400</v>
          </cell>
          <cell r="Y224">
            <v>3143</v>
          </cell>
          <cell r="Z224">
            <v>1990</v>
          </cell>
          <cell r="AA224">
            <v>5133</v>
          </cell>
          <cell r="AB224">
            <v>0</v>
          </cell>
          <cell r="AC224">
            <v>5133</v>
          </cell>
          <cell r="AD224">
            <v>5133</v>
          </cell>
          <cell r="AE224" t="str">
            <v>23.3</v>
          </cell>
          <cell r="AF224" t="str">
            <v>23.5</v>
          </cell>
          <cell r="AG224" t="str">
            <v>○</v>
          </cell>
        </row>
        <row r="225">
          <cell r="B225" t="str">
            <v>10A-5493</v>
          </cell>
          <cell r="C225">
            <v>2</v>
          </cell>
          <cell r="E225" t="str">
            <v>株式会社サイネックス本社ビル　改修工事</v>
          </cell>
          <cell r="F225" t="str">
            <v>株式会社サイネックス  代表取締役社長  村田　吉優</v>
          </cell>
          <cell r="G225" t="str">
            <v>株式会社サイネックス</v>
          </cell>
          <cell r="H225" t="str">
            <v>代表取締役社長</v>
          </cell>
          <cell r="I225" t="str">
            <v>村田　吉優</v>
          </cell>
          <cell r="J225" t="str">
            <v>大阪熱学工業株式会社</v>
          </cell>
          <cell r="K225" t="str">
            <v>設計積算部</v>
          </cell>
          <cell r="M225" t="str">
            <v>上田　早苗</v>
          </cell>
          <cell r="N225" t="str">
            <v>556-0015</v>
          </cell>
          <cell r="O225" t="str">
            <v>大阪府大阪市浪速区敷津西1-1-2　トヨタカローラ浪速本社ビル5F</v>
          </cell>
          <cell r="P225" t="str">
            <v>osakanetsu@osaka-netsugaku.co.jp</v>
          </cell>
          <cell r="Q225" t="str">
            <v>06-6645-0780</v>
          </cell>
          <cell r="R225" t="str">
            <v>06-6645-0785</v>
          </cell>
          <cell r="S225">
            <v>1362</v>
          </cell>
          <cell r="T225">
            <v>9798</v>
          </cell>
          <cell r="U225">
            <v>3570</v>
          </cell>
          <cell r="V225">
            <v>4932</v>
          </cell>
          <cell r="W225">
            <v>9798</v>
          </cell>
          <cell r="X225">
            <v>14730</v>
          </cell>
          <cell r="Y225">
            <v>1644</v>
          </cell>
          <cell r="Z225">
            <v>3266</v>
          </cell>
          <cell r="AA225">
            <v>4910</v>
          </cell>
          <cell r="AB225">
            <v>108</v>
          </cell>
          <cell r="AC225">
            <v>5018</v>
          </cell>
          <cell r="AD225">
            <v>5018</v>
          </cell>
          <cell r="AE225" t="str">
            <v>23.3</v>
          </cell>
          <cell r="AF225" t="str">
            <v>23.6</v>
          </cell>
          <cell r="AG225" t="str">
            <v>○</v>
          </cell>
        </row>
        <row r="226">
          <cell r="B226" t="str">
            <v>10A-5495</v>
          </cell>
          <cell r="E226" t="str">
            <v>トリックス本社ビル改修工事</v>
          </cell>
          <cell r="F226" t="str">
            <v>トリックス株式会社    池側　秀樹</v>
          </cell>
          <cell r="G226" t="str">
            <v>トリックス株式会社</v>
          </cell>
          <cell r="I226" t="str">
            <v>池側　秀樹</v>
          </cell>
          <cell r="J226" t="str">
            <v>株式会社タキズミ</v>
          </cell>
          <cell r="K226" t="str">
            <v>営業部</v>
          </cell>
          <cell r="L226" t="str">
            <v>部長</v>
          </cell>
          <cell r="M226" t="str">
            <v>吉森豊</v>
          </cell>
          <cell r="N226" t="str">
            <v>112-0012</v>
          </cell>
          <cell r="O226" t="str">
            <v>東京都文京区大塚3-38-8</v>
          </cell>
          <cell r="P226" t="str">
            <v>yoshimori.y@takizumi.com</v>
          </cell>
          <cell r="Q226" t="str">
            <v>03-5395-7880</v>
          </cell>
          <cell r="R226" t="str">
            <v>03-5977-2511</v>
          </cell>
          <cell r="S226">
            <v>540</v>
          </cell>
          <cell r="T226">
            <v>20597</v>
          </cell>
          <cell r="U226">
            <v>7919</v>
          </cell>
          <cell r="V226">
            <v>8459</v>
          </cell>
          <cell r="W226">
            <v>20597</v>
          </cell>
          <cell r="X226">
            <v>29056</v>
          </cell>
          <cell r="Y226">
            <v>2819</v>
          </cell>
          <cell r="Z226">
            <v>6865</v>
          </cell>
          <cell r="AA226">
            <v>9684</v>
          </cell>
          <cell r="AB226">
            <v>0</v>
          </cell>
          <cell r="AC226">
            <v>9684</v>
          </cell>
          <cell r="AD226">
            <v>9684</v>
          </cell>
          <cell r="AE226" t="str">
            <v>23.3</v>
          </cell>
          <cell r="AF226" t="str">
            <v>23.4</v>
          </cell>
          <cell r="AG226" t="str">
            <v>○</v>
          </cell>
        </row>
        <row r="227">
          <cell r="B227" t="str">
            <v>10A-5501</v>
          </cell>
          <cell r="E227" t="str">
            <v>カインズホーム袋井店省エネ改修工事</v>
          </cell>
          <cell r="F227" t="str">
            <v>株式会社　カインズ    土屋　裕雅</v>
          </cell>
          <cell r="G227" t="str">
            <v>株式会社　カインズ</v>
          </cell>
          <cell r="I227" t="str">
            <v>土屋　裕雅</v>
          </cell>
          <cell r="J227" t="str">
            <v>株式会社　カインズ</v>
          </cell>
          <cell r="K227" t="str">
            <v>設備管理部</v>
          </cell>
          <cell r="L227" t="str">
            <v>部長</v>
          </cell>
          <cell r="M227" t="str">
            <v>鈴木　孔明</v>
          </cell>
          <cell r="N227" t="str">
            <v>370-0043</v>
          </cell>
          <cell r="O227" t="str">
            <v>群馬県高崎市高関町３８０</v>
          </cell>
          <cell r="P227" t="str">
            <v>k-suzuki@cainz.co.jp</v>
          </cell>
          <cell r="Q227" t="str">
            <v>027-320-1876</v>
          </cell>
          <cell r="R227" t="str">
            <v>027-320-1879</v>
          </cell>
          <cell r="S227">
            <v>3583</v>
          </cell>
          <cell r="T227">
            <v>19426</v>
          </cell>
          <cell r="U227">
            <v>16261</v>
          </cell>
          <cell r="V227">
            <v>19844</v>
          </cell>
          <cell r="W227">
            <v>19426</v>
          </cell>
          <cell r="X227">
            <v>39270</v>
          </cell>
          <cell r="Y227">
            <v>6614</v>
          </cell>
          <cell r="Z227">
            <v>6475</v>
          </cell>
          <cell r="AA227">
            <v>13089</v>
          </cell>
          <cell r="AB227">
            <v>0</v>
          </cell>
          <cell r="AC227">
            <v>13089</v>
          </cell>
          <cell r="AD227">
            <v>13090</v>
          </cell>
          <cell r="AE227" t="str">
            <v>23.2</v>
          </cell>
          <cell r="AF227" t="str">
            <v>23.3</v>
          </cell>
          <cell r="AG227" t="str">
            <v>○</v>
          </cell>
          <cell r="AH227" t="str">
            <v>温室を除いて審査
様式4-1、切捨て処理修正、減額</v>
          </cell>
        </row>
        <row r="228">
          <cell r="B228" t="str">
            <v>10A-5502</v>
          </cell>
          <cell r="E228" t="str">
            <v>いしい記念病院空調(高効率)その他省エネ改修事業</v>
          </cell>
          <cell r="F228" t="str">
            <v>医療法人　新生会  理事長  寺園　久恵</v>
          </cell>
          <cell r="G228" t="str">
            <v>医療法人　新生会</v>
          </cell>
          <cell r="H228" t="str">
            <v>理事長</v>
          </cell>
          <cell r="I228" t="str">
            <v>寺園　久恵</v>
          </cell>
          <cell r="J228" t="str">
            <v>八洲電機㈱中国支社</v>
          </cell>
          <cell r="K228" t="str">
            <v>中国施設部施設2課</v>
          </cell>
          <cell r="L228" t="str">
            <v>課長</v>
          </cell>
          <cell r="M228" t="str">
            <v>住岡　学</v>
          </cell>
          <cell r="N228" t="str">
            <v>730-0051</v>
          </cell>
          <cell r="O228" t="str">
            <v>広島県広島市中区大手町三丁目8番1号大手町中央ビル</v>
          </cell>
          <cell r="P228" t="str">
            <v>sumio@yashimadenki.co.jp</v>
          </cell>
          <cell r="Q228" t="str">
            <v>082-247-8411</v>
          </cell>
          <cell r="R228" t="str">
            <v>082-247-7774</v>
          </cell>
          <cell r="S228">
            <v>6895</v>
          </cell>
          <cell r="T228">
            <v>59682</v>
          </cell>
          <cell r="U228">
            <v>20423</v>
          </cell>
          <cell r="V228">
            <v>27318</v>
          </cell>
          <cell r="W228">
            <v>59682</v>
          </cell>
          <cell r="X228">
            <v>87000</v>
          </cell>
          <cell r="Y228">
            <v>9106</v>
          </cell>
          <cell r="Z228">
            <v>19894</v>
          </cell>
          <cell r="AA228">
            <v>29000</v>
          </cell>
          <cell r="AB228">
            <v>580</v>
          </cell>
          <cell r="AC228">
            <v>29580</v>
          </cell>
          <cell r="AD228">
            <v>29577</v>
          </cell>
          <cell r="AE228" t="str">
            <v>23.3</v>
          </cell>
          <cell r="AF228" t="str">
            <v>23.7</v>
          </cell>
          <cell r="AG228" t="str">
            <v>○</v>
          </cell>
          <cell r="AH228" t="str">
            <v>「注意物件」
様式4-1、GH計算ミス修正、増額</v>
          </cell>
        </row>
        <row r="229">
          <cell r="B229" t="str">
            <v>10A-5504</v>
          </cell>
          <cell r="E229" t="str">
            <v>ライフモア保土ヶ谷省エネ改修工事</v>
          </cell>
          <cell r="F229" t="str">
            <v>医療法人社団　松山会  理事長  山口　正直</v>
          </cell>
          <cell r="G229" t="str">
            <v>医療法人社団　松山会</v>
          </cell>
          <cell r="H229" t="str">
            <v>理事長</v>
          </cell>
          <cell r="I229" t="str">
            <v>山口　正直</v>
          </cell>
          <cell r="J229" t="str">
            <v>ｴﾇ･ｹｲ･ﾃｸﾉ㈱</v>
          </cell>
          <cell r="K229" t="str">
            <v>営業部</v>
          </cell>
          <cell r="L229" t="str">
            <v>課長</v>
          </cell>
          <cell r="M229" t="str">
            <v>関野洋</v>
          </cell>
          <cell r="N229" t="str">
            <v>221-0835</v>
          </cell>
          <cell r="O229" t="str">
            <v>神奈川県横浜市神奈川区鶴屋町3-35-1</v>
          </cell>
          <cell r="P229" t="str">
            <v>h_sekino@nk-t.co.jp</v>
          </cell>
          <cell r="Q229" t="str">
            <v>045-311-9781</v>
          </cell>
          <cell r="R229" t="str">
            <v>045-311-9783</v>
          </cell>
          <cell r="S229">
            <v>5520</v>
          </cell>
          <cell r="T229">
            <v>37875</v>
          </cell>
          <cell r="U229">
            <v>37605</v>
          </cell>
          <cell r="V229">
            <v>43125</v>
          </cell>
          <cell r="W229">
            <v>37875</v>
          </cell>
          <cell r="X229">
            <v>81000</v>
          </cell>
          <cell r="Y229">
            <v>14375</v>
          </cell>
          <cell r="Z229">
            <v>12625</v>
          </cell>
          <cell r="AA229">
            <v>27000</v>
          </cell>
          <cell r="AB229">
            <v>0</v>
          </cell>
          <cell r="AC229">
            <v>27000</v>
          </cell>
          <cell r="AD229">
            <v>27000</v>
          </cell>
          <cell r="AE229" t="str">
            <v>23.2</v>
          </cell>
          <cell r="AF229" t="str">
            <v>23.5</v>
          </cell>
          <cell r="AG229" t="str">
            <v>◎</v>
          </cell>
        </row>
        <row r="230">
          <cell r="B230" t="str">
            <v>10A-5505</v>
          </cell>
          <cell r="E230" t="str">
            <v>佐野家旅館若みや省エネ改修工事</v>
          </cell>
          <cell r="F230" t="str">
            <v>株式会社　佐野家  代表取締役  佐野　喜一郎</v>
          </cell>
          <cell r="G230" t="str">
            <v>株式会社　佐野家</v>
          </cell>
          <cell r="H230" t="str">
            <v>代表取締役</v>
          </cell>
          <cell r="I230" t="str">
            <v>佐野　喜一郎</v>
          </cell>
          <cell r="J230" t="str">
            <v>エネテック京都株式会社</v>
          </cell>
          <cell r="K230" t="str">
            <v>京都営業所2グループ</v>
          </cell>
          <cell r="M230" t="str">
            <v>新島　一臣</v>
          </cell>
          <cell r="N230" t="str">
            <v>601-8033</v>
          </cell>
          <cell r="O230" t="str">
            <v>京都府京都市南区東九条南石田町74－2</v>
          </cell>
          <cell r="P230" t="str">
            <v>niijima@osakagas-enetec.jp</v>
          </cell>
          <cell r="Q230" t="str">
            <v>075-693-6530</v>
          </cell>
          <cell r="R230" t="str">
            <v>075-693-6535</v>
          </cell>
          <cell r="S230">
            <v>1800</v>
          </cell>
          <cell r="T230">
            <v>4853</v>
          </cell>
          <cell r="U230">
            <v>3447</v>
          </cell>
          <cell r="V230">
            <v>5247</v>
          </cell>
          <cell r="W230">
            <v>4853</v>
          </cell>
          <cell r="X230">
            <v>10100</v>
          </cell>
          <cell r="Y230">
            <v>1749</v>
          </cell>
          <cell r="Z230">
            <v>1617</v>
          </cell>
          <cell r="AA230">
            <v>3366</v>
          </cell>
          <cell r="AB230">
            <v>0</v>
          </cell>
          <cell r="AC230">
            <v>3366</v>
          </cell>
          <cell r="AD230">
            <v>3366</v>
          </cell>
          <cell r="AE230" t="str">
            <v>23.3</v>
          </cell>
          <cell r="AF230" t="str">
            <v>24.1</v>
          </cell>
          <cell r="AG230" t="str">
            <v>○</v>
          </cell>
        </row>
        <row r="231">
          <cell r="B231" t="str">
            <v>10A-5506</v>
          </cell>
          <cell r="E231" t="str">
            <v>安田女子大学7号館省ｴﾈ改修工事</v>
          </cell>
          <cell r="F231" t="str">
            <v>学校法人　安田学園  理事長  安田　裕実</v>
          </cell>
          <cell r="G231" t="str">
            <v>学校法人　安田学園</v>
          </cell>
          <cell r="H231" t="str">
            <v>理事長</v>
          </cell>
          <cell r="I231" t="str">
            <v>安田　裕実</v>
          </cell>
          <cell r="J231" t="str">
            <v>川崎設備工業㈱</v>
          </cell>
          <cell r="K231" t="str">
            <v>管理部</v>
          </cell>
          <cell r="L231" t="str">
            <v>部長</v>
          </cell>
          <cell r="M231" t="str">
            <v>渡辺　昭彦</v>
          </cell>
          <cell r="N231" t="str">
            <v>733-0005</v>
          </cell>
          <cell r="O231" t="str">
            <v>広島県広島市西区三滝町2-3</v>
          </cell>
          <cell r="P231" t="str">
            <v>watanabe-a@kawasaki-sk.co.jp</v>
          </cell>
          <cell r="Q231" t="str">
            <v>082-238-1933</v>
          </cell>
          <cell r="R231" t="str">
            <v>082-238-9480</v>
          </cell>
          <cell r="S231">
            <v>5780</v>
          </cell>
          <cell r="T231">
            <v>31294</v>
          </cell>
          <cell r="U231">
            <v>13090</v>
          </cell>
          <cell r="V231">
            <v>18870</v>
          </cell>
          <cell r="W231">
            <v>31294</v>
          </cell>
          <cell r="X231">
            <v>50164</v>
          </cell>
          <cell r="Y231">
            <v>6290</v>
          </cell>
          <cell r="Z231">
            <v>10431</v>
          </cell>
          <cell r="AA231">
            <v>16721</v>
          </cell>
          <cell r="AB231">
            <v>79</v>
          </cell>
          <cell r="AC231">
            <v>16800</v>
          </cell>
          <cell r="AD231">
            <v>16800</v>
          </cell>
          <cell r="AE231" t="str">
            <v>23.3</v>
          </cell>
          <cell r="AF231" t="str">
            <v>23.4</v>
          </cell>
          <cell r="AG231" t="str">
            <v>○</v>
          </cell>
          <cell r="AH231" t="str">
            <v>全体改修として審査</v>
          </cell>
        </row>
        <row r="232">
          <cell r="B232" t="str">
            <v>10A-5507</v>
          </cell>
          <cell r="C232">
            <v>2</v>
          </cell>
          <cell r="E232" t="str">
            <v>織田調理師専門学校　省エネ改修事業</v>
          </cell>
          <cell r="F232" t="str">
            <v>学校法人　織田学園  理事長  鈴木　貴子</v>
          </cell>
          <cell r="G232" t="str">
            <v>学校法人　織田学園</v>
          </cell>
          <cell r="H232" t="str">
            <v>理事長</v>
          </cell>
          <cell r="I232" t="str">
            <v>鈴木　貴子</v>
          </cell>
          <cell r="J232" t="str">
            <v>東京ガス株式会社</v>
          </cell>
          <cell r="K232" t="str">
            <v>中央都市エネルギー部</v>
          </cell>
          <cell r="M232" t="str">
            <v>小林　稔</v>
          </cell>
          <cell r="N232" t="str">
            <v>160-0023</v>
          </cell>
          <cell r="O232" t="str">
            <v>東京都新宿区　西新宿3-7-30　山之内ビル10F</v>
          </cell>
          <cell r="P232" t="str">
            <v>mkoba@tokyo-gas.co.jp</v>
          </cell>
          <cell r="Q232" t="str">
            <v>03-5381-6196</v>
          </cell>
          <cell r="R232" t="str">
            <v>03-5381-6165</v>
          </cell>
          <cell r="S232">
            <v>2695</v>
          </cell>
          <cell r="T232">
            <v>9272</v>
          </cell>
          <cell r="U232">
            <v>4308</v>
          </cell>
          <cell r="V232">
            <v>7003</v>
          </cell>
          <cell r="W232">
            <v>9272</v>
          </cell>
          <cell r="X232">
            <v>16275</v>
          </cell>
          <cell r="Y232">
            <v>2334</v>
          </cell>
          <cell r="Z232">
            <v>3090</v>
          </cell>
          <cell r="AA232">
            <v>5424</v>
          </cell>
          <cell r="AB232">
            <v>0</v>
          </cell>
          <cell r="AC232">
            <v>5424</v>
          </cell>
          <cell r="AD232">
            <v>5424</v>
          </cell>
          <cell r="AE232" t="str">
            <v>23.2</v>
          </cell>
          <cell r="AF232" t="str">
            <v>23.6</v>
          </cell>
          <cell r="AG232" t="str">
            <v>○</v>
          </cell>
        </row>
        <row r="233">
          <cell r="B233" t="str">
            <v>10A-5508</v>
          </cell>
          <cell r="E233" t="str">
            <v>ケアホーム・クローバー空調設備更新工事</v>
          </cell>
          <cell r="F233" t="str">
            <v>医療法人社団　八雄会　ケアホーム・クローバー    壇野　雄一</v>
          </cell>
          <cell r="G233" t="str">
            <v>医療法人社団　八雄会　ケアホーム・クローバー</v>
          </cell>
          <cell r="I233" t="str">
            <v>壇野　雄一</v>
          </cell>
          <cell r="J233" t="str">
            <v>ダンレイ株式会社</v>
          </cell>
          <cell r="K233" t="str">
            <v>営業部</v>
          </cell>
          <cell r="L233" t="str">
            <v>営業部長</v>
          </cell>
          <cell r="M233" t="str">
            <v>濱口卓也</v>
          </cell>
          <cell r="N233" t="str">
            <v>850-0012</v>
          </cell>
          <cell r="O233" t="str">
            <v>長崎県長崎市本河内3-6-37</v>
          </cell>
          <cell r="P233" t="str">
            <v>danrei-hamaguchi@sirius.ocn.ne.jp</v>
          </cell>
          <cell r="Q233" t="str">
            <v>095-821-0224</v>
          </cell>
          <cell r="R233" t="str">
            <v>095-821-0226</v>
          </cell>
          <cell r="S233">
            <v>2638</v>
          </cell>
          <cell r="T233">
            <v>25222</v>
          </cell>
          <cell r="U233">
            <v>4677</v>
          </cell>
          <cell r="V233">
            <v>7315</v>
          </cell>
          <cell r="W233">
            <v>25222</v>
          </cell>
          <cell r="X233">
            <v>32537</v>
          </cell>
          <cell r="Y233">
            <v>2438</v>
          </cell>
          <cell r="Z233">
            <v>8407</v>
          </cell>
          <cell r="AA233">
            <v>10845</v>
          </cell>
          <cell r="AB233">
            <v>185</v>
          </cell>
          <cell r="AC233">
            <v>11030</v>
          </cell>
          <cell r="AD233">
            <v>11030</v>
          </cell>
          <cell r="AE233" t="str">
            <v>23.3</v>
          </cell>
          <cell r="AF233" t="str">
            <v>23.6</v>
          </cell>
          <cell r="AG233" t="str">
            <v>○</v>
          </cell>
        </row>
        <row r="234">
          <cell r="B234" t="str">
            <v>10A-5510</v>
          </cell>
          <cell r="E234" t="str">
            <v>サリュートビル　改修工事</v>
          </cell>
          <cell r="F234" t="str">
            <v>株式会社サリュートコーポレーション    石井　葉子</v>
          </cell>
          <cell r="G234" t="str">
            <v>株式会社サリュートコーポレーション</v>
          </cell>
          <cell r="I234" t="str">
            <v>石井　葉子</v>
          </cell>
          <cell r="J234" t="str">
            <v>有限会社ツル通商</v>
          </cell>
          <cell r="L234" t="str">
            <v>代表取締役</v>
          </cell>
          <cell r="M234" t="str">
            <v>水流　文雄</v>
          </cell>
          <cell r="N234" t="str">
            <v>215-0006</v>
          </cell>
          <cell r="O234" t="str">
            <v>神奈川県川崎市麻生区金程２－９－４</v>
          </cell>
          <cell r="P234" t="str">
            <v>tsuru@cb.wakwak.com</v>
          </cell>
          <cell r="Q234" t="str">
            <v>044-952-2230</v>
          </cell>
          <cell r="R234" t="str">
            <v>044-952-3530</v>
          </cell>
          <cell r="S234">
            <v>4185</v>
          </cell>
          <cell r="T234">
            <v>6025</v>
          </cell>
          <cell r="U234">
            <v>3537</v>
          </cell>
          <cell r="V234">
            <v>7722</v>
          </cell>
          <cell r="W234">
            <v>6025</v>
          </cell>
          <cell r="X234">
            <v>13747</v>
          </cell>
          <cell r="Y234">
            <v>2574</v>
          </cell>
          <cell r="Z234">
            <v>2008</v>
          </cell>
          <cell r="AA234">
            <v>4582</v>
          </cell>
          <cell r="AB234">
            <v>100</v>
          </cell>
          <cell r="AC234">
            <v>4682</v>
          </cell>
          <cell r="AD234">
            <v>4915</v>
          </cell>
          <cell r="AE234" t="str">
            <v>23.2</v>
          </cell>
          <cell r="AF234" t="str">
            <v>23.4</v>
          </cell>
          <cell r="AG234" t="str">
            <v>○</v>
          </cell>
          <cell r="AH234" t="str">
            <v>フィルム別添様式１に建築主の氏名&amp;押印無し→OK、部数が２部
フィルム工事費1/2に修正、減額</v>
          </cell>
        </row>
        <row r="235">
          <cell r="B235" t="str">
            <v>10A-5511</v>
          </cell>
          <cell r="E235" t="str">
            <v>アルファ津田カントリークラブハウス省エネ改修事業</v>
          </cell>
          <cell r="F235" t="str">
            <v>穴吹エンタープライズ株式会社    小島　英夫</v>
          </cell>
          <cell r="G235" t="str">
            <v>穴吹エンタープライズ株式会社</v>
          </cell>
          <cell r="I235" t="str">
            <v>小島　英夫</v>
          </cell>
          <cell r="J235" t="str">
            <v>ダイキンエアテクノ㈱</v>
          </cell>
          <cell r="K235" t="str">
            <v>営業</v>
          </cell>
          <cell r="L235" t="str">
            <v>所長</v>
          </cell>
          <cell r="M235" t="str">
            <v>宮下　博臣</v>
          </cell>
          <cell r="N235" t="str">
            <v>761-8071</v>
          </cell>
          <cell r="O235" t="str">
            <v>香川県高松市伏石町2141-2</v>
          </cell>
          <cell r="P235" t="str">
            <v>hirotaka.miyashita@grp.daikin.co.jp</v>
          </cell>
          <cell r="Q235" t="str">
            <v>087-868-7350</v>
          </cell>
          <cell r="R235" t="str">
            <v>087-868-7067</v>
          </cell>
          <cell r="S235">
            <v>1900</v>
          </cell>
          <cell r="T235">
            <v>7756</v>
          </cell>
          <cell r="U235">
            <v>4210</v>
          </cell>
          <cell r="V235">
            <v>6110</v>
          </cell>
          <cell r="W235">
            <v>7756</v>
          </cell>
          <cell r="X235">
            <v>13866</v>
          </cell>
          <cell r="Y235">
            <v>2036</v>
          </cell>
          <cell r="Z235">
            <v>2585</v>
          </cell>
          <cell r="AA235">
            <v>4621</v>
          </cell>
          <cell r="AB235">
            <v>101</v>
          </cell>
          <cell r="AC235">
            <v>4722</v>
          </cell>
          <cell r="AD235">
            <v>4722</v>
          </cell>
          <cell r="AE235" t="str">
            <v>23.3</v>
          </cell>
          <cell r="AF235" t="str">
            <v>23.5</v>
          </cell>
          <cell r="AG235" t="str">
            <v>○</v>
          </cell>
        </row>
        <row r="236">
          <cell r="B236" t="str">
            <v>10A-5516</v>
          </cell>
          <cell r="E236" t="str">
            <v>ホテル木田省エネ改修工事</v>
          </cell>
          <cell r="F236" t="str">
            <v>株式会社　CSコーポレイション    古川　博史</v>
          </cell>
          <cell r="G236" t="str">
            <v>株式会社　CSコーポレイション</v>
          </cell>
          <cell r="I236" t="str">
            <v>古川　博史</v>
          </cell>
          <cell r="J236" t="str">
            <v>株式会社CSコーポレイション</v>
          </cell>
          <cell r="K236" t="str">
            <v>設計課</v>
          </cell>
          <cell r="L236" t="str">
            <v>課員</v>
          </cell>
          <cell r="M236" t="str">
            <v>有田　港</v>
          </cell>
          <cell r="N236" t="str">
            <v>950-0924</v>
          </cell>
          <cell r="O236" t="str">
            <v>新潟県新潟市中央区美の里１７－８</v>
          </cell>
          <cell r="P236" t="str">
            <v>arita@cs-corporation.co.jp</v>
          </cell>
          <cell r="Q236" t="str">
            <v>025-286-1337</v>
          </cell>
          <cell r="R236" t="str">
            <v>025-286-1334</v>
          </cell>
          <cell r="S236">
            <v>8300</v>
          </cell>
          <cell r="T236">
            <v>16500</v>
          </cell>
          <cell r="U236">
            <v>12300</v>
          </cell>
          <cell r="V236">
            <v>20600</v>
          </cell>
          <cell r="W236">
            <v>16500</v>
          </cell>
          <cell r="X236">
            <v>37100</v>
          </cell>
          <cell r="Y236">
            <v>6866</v>
          </cell>
          <cell r="Z236">
            <v>5500</v>
          </cell>
          <cell r="AA236">
            <v>12366</v>
          </cell>
          <cell r="AB236">
            <v>4</v>
          </cell>
          <cell r="AC236">
            <v>12370</v>
          </cell>
          <cell r="AD236">
            <v>12370</v>
          </cell>
          <cell r="AE236" t="str">
            <v>23.3</v>
          </cell>
          <cell r="AF236" t="str">
            <v>23.4</v>
          </cell>
          <cell r="AG236" t="str">
            <v>○</v>
          </cell>
          <cell r="AH236" t="str">
            <v>エアコン取付タイプ確認→OK</v>
          </cell>
        </row>
        <row r="237">
          <cell r="B237" t="str">
            <v>10A-5518</v>
          </cell>
          <cell r="E237" t="str">
            <v>本郷瀬川ビル省エネ改修事業</v>
          </cell>
          <cell r="F237" t="str">
            <v>株式会社昌平不動産総合研究所    瀬川　昌輝</v>
          </cell>
          <cell r="G237" t="str">
            <v>株式会社昌平不動産総合研究所</v>
          </cell>
          <cell r="I237" t="str">
            <v>瀬川　昌輝</v>
          </cell>
          <cell r="J237" t="str">
            <v>新日本空調株式会社</v>
          </cell>
          <cell r="K237" t="str">
            <v>リニューアル事業部</v>
          </cell>
          <cell r="L237" t="str">
            <v>主任</v>
          </cell>
          <cell r="M237" t="str">
            <v>志村貴司</v>
          </cell>
          <cell r="N237" t="str">
            <v>103-0007</v>
          </cell>
          <cell r="O237" t="str">
            <v>東京都中央区日本橋浜町2-31-1浜町センタービル</v>
          </cell>
          <cell r="P237" t="str">
            <v>shimurat@snk.co.jp</v>
          </cell>
          <cell r="Q237" t="str">
            <v>03-3639-2709</v>
          </cell>
          <cell r="R237" t="str">
            <v>03-3639-2742</v>
          </cell>
          <cell r="S237">
            <v>13200</v>
          </cell>
          <cell r="T237">
            <v>34538</v>
          </cell>
          <cell r="U237">
            <v>50132</v>
          </cell>
          <cell r="V237">
            <v>63332</v>
          </cell>
          <cell r="W237">
            <v>34538</v>
          </cell>
          <cell r="X237">
            <v>97870</v>
          </cell>
          <cell r="Y237">
            <v>21110</v>
          </cell>
          <cell r="Z237">
            <v>11512</v>
          </cell>
          <cell r="AA237">
            <v>32622</v>
          </cell>
          <cell r="AB237">
            <v>717</v>
          </cell>
          <cell r="AC237">
            <v>33339</v>
          </cell>
          <cell r="AD237">
            <v>33339</v>
          </cell>
          <cell r="AE237" t="str">
            <v>23.3</v>
          </cell>
          <cell r="AF237" t="str">
            <v>24.3</v>
          </cell>
          <cell r="AG237" t="str">
            <v>○</v>
          </cell>
        </row>
        <row r="238">
          <cell r="B238" t="str">
            <v>10A-5519</v>
          </cell>
          <cell r="E238" t="str">
            <v>特別養護老人ホーム 松ヶ浦荘　省エネ改修事業</v>
          </cell>
          <cell r="F238" t="str">
            <v>社会福祉法人　松寿会    松浦　達雄</v>
          </cell>
          <cell r="G238" t="str">
            <v>社会福祉法人　松寿会</v>
          </cell>
          <cell r="I238" t="str">
            <v>松浦　達雄</v>
          </cell>
          <cell r="J238" t="str">
            <v>ダイキンエアテクノ㈱</v>
          </cell>
          <cell r="K238" t="str">
            <v>営業</v>
          </cell>
          <cell r="L238" t="str">
            <v>所長</v>
          </cell>
          <cell r="M238" t="str">
            <v>宮下　博臣</v>
          </cell>
          <cell r="N238" t="str">
            <v>761-8071</v>
          </cell>
          <cell r="O238" t="str">
            <v>香川県高松市伏石町2141-2</v>
          </cell>
          <cell r="P238" t="str">
            <v>hirotaka.miyashita@grp.daikin.co.jp</v>
          </cell>
          <cell r="Q238" t="str">
            <v>087-868-7350</v>
          </cell>
          <cell r="R238" t="str">
            <v>087-868-7067</v>
          </cell>
          <cell r="S238">
            <v>11000</v>
          </cell>
          <cell r="T238">
            <v>24700</v>
          </cell>
          <cell r="U238">
            <v>16800</v>
          </cell>
          <cell r="V238">
            <v>27800</v>
          </cell>
          <cell r="W238">
            <v>24700</v>
          </cell>
          <cell r="X238">
            <v>52500</v>
          </cell>
          <cell r="Y238">
            <v>9266</v>
          </cell>
          <cell r="Z238">
            <v>8233</v>
          </cell>
          <cell r="AA238">
            <v>17499</v>
          </cell>
          <cell r="AB238">
            <v>384</v>
          </cell>
          <cell r="AC238">
            <v>17883</v>
          </cell>
          <cell r="AD238">
            <v>17883</v>
          </cell>
          <cell r="AE238" t="str">
            <v>23.3</v>
          </cell>
          <cell r="AF238" t="str">
            <v>23.12</v>
          </cell>
          <cell r="AG238" t="str">
            <v>○</v>
          </cell>
        </row>
        <row r="239">
          <cell r="B239" t="str">
            <v>10A-5520</v>
          </cell>
          <cell r="E239" t="str">
            <v>介護老人保健施設 明けの星　省エネ改修事業</v>
          </cell>
          <cell r="F239" t="str">
            <v>医療法人　福生会    多田羅　治</v>
          </cell>
          <cell r="G239" t="str">
            <v>医療法人　福生会</v>
          </cell>
          <cell r="I239" t="str">
            <v>多田羅　治</v>
          </cell>
          <cell r="J239" t="str">
            <v>ダイキンエアテクノ㈱</v>
          </cell>
          <cell r="K239" t="str">
            <v>営業</v>
          </cell>
          <cell r="L239" t="str">
            <v>所長</v>
          </cell>
          <cell r="M239" t="str">
            <v>宮下　博臣</v>
          </cell>
          <cell r="N239" t="str">
            <v>761-8071</v>
          </cell>
          <cell r="O239" t="str">
            <v>香川県高松市伏石町2141-2</v>
          </cell>
          <cell r="P239" t="str">
            <v>hirotaka.miyashita@grp.daikin.co.jp</v>
          </cell>
          <cell r="Q239" t="str">
            <v>087-868-7350</v>
          </cell>
          <cell r="R239" t="str">
            <v>087-868-7067</v>
          </cell>
          <cell r="S239">
            <v>2020</v>
          </cell>
          <cell r="T239">
            <v>20400</v>
          </cell>
          <cell r="U239">
            <v>9600</v>
          </cell>
          <cell r="V239">
            <v>11620</v>
          </cell>
          <cell r="W239">
            <v>20400</v>
          </cell>
          <cell r="X239">
            <v>32020</v>
          </cell>
          <cell r="Y239">
            <v>3873</v>
          </cell>
          <cell r="Z239">
            <v>6800</v>
          </cell>
          <cell r="AA239">
            <v>10673</v>
          </cell>
          <cell r="AB239">
            <v>234</v>
          </cell>
          <cell r="AC239">
            <v>10907</v>
          </cell>
          <cell r="AD239">
            <v>10907</v>
          </cell>
          <cell r="AE239" t="str">
            <v>23.3</v>
          </cell>
          <cell r="AF239" t="str">
            <v>23.12</v>
          </cell>
          <cell r="AG239" t="str">
            <v>○</v>
          </cell>
        </row>
        <row r="240">
          <cell r="B240" t="str">
            <v>10A-5521</v>
          </cell>
          <cell r="E240" t="str">
            <v>蔦屋書店南万代フォーラム店省エネ改修工事</v>
          </cell>
          <cell r="F240" t="str">
            <v>株式会社トップカルチャー    清水　秀雄</v>
          </cell>
          <cell r="G240" t="str">
            <v>株式会社トップカルチャー</v>
          </cell>
          <cell r="I240" t="str">
            <v>清水　秀雄</v>
          </cell>
          <cell r="J240" t="str">
            <v>株式会社CSコーポレイション</v>
          </cell>
          <cell r="K240" t="str">
            <v>設計課</v>
          </cell>
          <cell r="L240" t="str">
            <v>課員</v>
          </cell>
          <cell r="M240" t="str">
            <v>有田　港</v>
          </cell>
          <cell r="N240" t="str">
            <v>950-0924</v>
          </cell>
          <cell r="O240" t="str">
            <v>新潟県新潟市中央区美の里１７－８</v>
          </cell>
          <cell r="P240" t="str">
            <v>arita@cs-corporation.co.jp</v>
          </cell>
          <cell r="Q240" t="str">
            <v>025-286-1337</v>
          </cell>
          <cell r="R240" t="str">
            <v>025-286-1334</v>
          </cell>
          <cell r="S240">
            <v>2600</v>
          </cell>
          <cell r="T240">
            <v>28500</v>
          </cell>
          <cell r="U240">
            <v>15000</v>
          </cell>
          <cell r="V240">
            <v>17600</v>
          </cell>
          <cell r="W240">
            <v>28500</v>
          </cell>
          <cell r="X240">
            <v>46100</v>
          </cell>
          <cell r="Y240">
            <v>5866</v>
          </cell>
          <cell r="Z240">
            <v>9500</v>
          </cell>
          <cell r="AA240">
            <v>15366</v>
          </cell>
          <cell r="AB240">
            <v>4</v>
          </cell>
          <cell r="AC240">
            <v>15370</v>
          </cell>
          <cell r="AD240">
            <v>15370</v>
          </cell>
          <cell r="AE240" t="str">
            <v>23.2</v>
          </cell>
          <cell r="AF240" t="str">
            <v>23.4</v>
          </cell>
          <cell r="AG240" t="str">
            <v>○</v>
          </cell>
          <cell r="AH240" t="str">
            <v>工期確認→OK</v>
          </cell>
        </row>
        <row r="241">
          <cell r="B241" t="str">
            <v>10A-5522</v>
          </cell>
          <cell r="C241">
            <v>1</v>
          </cell>
          <cell r="E241" t="str">
            <v>松浦梱包輸送株式会社　本社社屋　省エネ改修事業</v>
          </cell>
          <cell r="F241" t="str">
            <v>松浦梱包輸送株式会社    松浦　康之</v>
          </cell>
          <cell r="G241" t="str">
            <v>松浦梱包輸送株式会社</v>
          </cell>
          <cell r="I241" t="str">
            <v>松浦　康之</v>
          </cell>
          <cell r="J241" t="str">
            <v>大和ハウス工業株式会社</v>
          </cell>
          <cell r="K241" t="str">
            <v>環境エネルギ－事業統括部</v>
          </cell>
          <cell r="L241" t="str">
            <v>主任</v>
          </cell>
          <cell r="M241" t="str">
            <v>嶋岡　浩史</v>
          </cell>
          <cell r="N241" t="str">
            <v>530-8241</v>
          </cell>
          <cell r="O241" t="str">
            <v>大阪府北区梅田3丁目３番5号</v>
          </cell>
          <cell r="P241" t="str">
            <v>m248521@daiwahouse.jp</v>
          </cell>
          <cell r="Q241" t="str">
            <v>06-6342-1721</v>
          </cell>
          <cell r="R241" t="str">
            <v>06-6342-1299</v>
          </cell>
          <cell r="S241">
            <v>1799</v>
          </cell>
          <cell r="T241">
            <v>4183</v>
          </cell>
          <cell r="U241">
            <v>4596</v>
          </cell>
          <cell r="V241">
            <v>6395</v>
          </cell>
          <cell r="W241">
            <v>4183</v>
          </cell>
          <cell r="X241">
            <v>10578</v>
          </cell>
          <cell r="Y241">
            <v>2131</v>
          </cell>
          <cell r="Z241">
            <v>1394</v>
          </cell>
          <cell r="AA241">
            <v>3525</v>
          </cell>
          <cell r="AB241">
            <v>77</v>
          </cell>
          <cell r="AC241">
            <v>3602</v>
          </cell>
          <cell r="AD241">
            <v>3604</v>
          </cell>
          <cell r="AE241" t="str">
            <v>23.3</v>
          </cell>
          <cell r="AF241" t="str">
            <v>23.5</v>
          </cell>
          <cell r="AG241" t="str">
            <v>◎</v>
          </cell>
          <cell r="AH241" t="str">
            <v>全体改修として審査
様式４－１、GH計算ミス修正、減額</v>
          </cell>
        </row>
        <row r="242">
          <cell r="B242" t="str">
            <v>10A-5523</v>
          </cell>
          <cell r="E242" t="str">
            <v>讃州製紙株式会社　本社社屋省エネ改修事業</v>
          </cell>
          <cell r="F242" t="str">
            <v>讃州製紙株式会社    太田　賀久</v>
          </cell>
          <cell r="G242" t="str">
            <v>讃州製紙株式会社</v>
          </cell>
          <cell r="I242" t="str">
            <v>太田　賀久</v>
          </cell>
          <cell r="J242" t="str">
            <v>ダイキンエアテクノ㈱</v>
          </cell>
          <cell r="K242" t="str">
            <v>営業</v>
          </cell>
          <cell r="L242" t="str">
            <v>課長</v>
          </cell>
          <cell r="M242" t="str">
            <v>菊地　雅一</v>
          </cell>
          <cell r="N242" t="str">
            <v>761-8071</v>
          </cell>
          <cell r="O242" t="str">
            <v>香川県高松市伏石町2141-2</v>
          </cell>
          <cell r="P242" t="str">
            <v>masakazu.kikuchi@grp.daikin.co.jp</v>
          </cell>
          <cell r="Q242" t="str">
            <v>087-868-7350</v>
          </cell>
          <cell r="R242" t="str">
            <v>087-868-7067</v>
          </cell>
          <cell r="S242">
            <v>1430</v>
          </cell>
          <cell r="T242">
            <v>12732</v>
          </cell>
          <cell r="U242">
            <v>4448</v>
          </cell>
          <cell r="V242">
            <v>5878</v>
          </cell>
          <cell r="W242">
            <v>12732</v>
          </cell>
          <cell r="X242">
            <v>18610</v>
          </cell>
          <cell r="Y242">
            <v>1959</v>
          </cell>
          <cell r="Z242">
            <v>4244</v>
          </cell>
          <cell r="AA242">
            <v>6203</v>
          </cell>
          <cell r="AB242">
            <v>136</v>
          </cell>
          <cell r="AC242">
            <v>6339</v>
          </cell>
          <cell r="AD242">
            <v>6339</v>
          </cell>
          <cell r="AE242" t="str">
            <v>23.3</v>
          </cell>
          <cell r="AF242" t="str">
            <v>23.12</v>
          </cell>
          <cell r="AG242" t="str">
            <v>○</v>
          </cell>
        </row>
        <row r="243">
          <cell r="B243" t="str">
            <v>10A-5524</v>
          </cell>
          <cell r="E243" t="str">
            <v>大和屋本店　省エネ改修工事</v>
          </cell>
          <cell r="F243" t="str">
            <v>株式会社大和屋本店  代表取締役  石橋　政治郎</v>
          </cell>
          <cell r="G243" t="str">
            <v>株式会社大和屋本店</v>
          </cell>
          <cell r="H243" t="str">
            <v>代表取締役</v>
          </cell>
          <cell r="I243" t="str">
            <v>石橋　政治郎</v>
          </cell>
          <cell r="J243" t="str">
            <v>株式会社大和屋本店</v>
          </cell>
          <cell r="L243" t="str">
            <v>代表取締役</v>
          </cell>
          <cell r="M243" t="str">
            <v>石橋政治郎</v>
          </cell>
          <cell r="N243" t="str">
            <v>542-0082</v>
          </cell>
          <cell r="O243" t="str">
            <v>大阪府大阪市中央区島之内2-17-4</v>
          </cell>
          <cell r="P243" t="str">
            <v>masa@yamatoyahonten.co.jp</v>
          </cell>
          <cell r="Q243" t="str">
            <v>06-6211-3587</v>
          </cell>
          <cell r="R243" t="str">
            <v>06-6212-1553</v>
          </cell>
          <cell r="S243">
            <v>950</v>
          </cell>
          <cell r="T243">
            <v>10000</v>
          </cell>
          <cell r="U243">
            <v>29800</v>
          </cell>
          <cell r="V243">
            <v>30750</v>
          </cell>
          <cell r="W243">
            <v>10000</v>
          </cell>
          <cell r="X243">
            <v>40750</v>
          </cell>
          <cell r="Y243">
            <v>10250</v>
          </cell>
          <cell r="Z243">
            <v>3333</v>
          </cell>
          <cell r="AA243">
            <v>13583</v>
          </cell>
          <cell r="AB243">
            <v>0</v>
          </cell>
          <cell r="AC243">
            <v>13583</v>
          </cell>
          <cell r="AD243">
            <v>13583</v>
          </cell>
          <cell r="AE243" t="str">
            <v>23.3</v>
          </cell>
          <cell r="AF243" t="str">
            <v>23.5</v>
          </cell>
          <cell r="AG243" t="str">
            <v>○</v>
          </cell>
        </row>
        <row r="244">
          <cell r="B244" t="str">
            <v>10A-5527</v>
          </cell>
          <cell r="E244" t="str">
            <v>新村病院　省エネ改修工事</v>
          </cell>
          <cell r="F244" t="str">
            <v>医療法人社団　新村病院    新村　康二</v>
          </cell>
          <cell r="G244" t="str">
            <v>医療法人社団　新村病院</v>
          </cell>
          <cell r="I244" t="str">
            <v>新村　康二</v>
          </cell>
          <cell r="J244" t="str">
            <v>株式会社柿本商会</v>
          </cell>
          <cell r="K244" t="str">
            <v>空調事業部　空調設計部</v>
          </cell>
          <cell r="L244" t="str">
            <v>係長</v>
          </cell>
          <cell r="M244" t="str">
            <v>山本　文業</v>
          </cell>
          <cell r="N244" t="str">
            <v>920-0346</v>
          </cell>
          <cell r="O244" t="str">
            <v>石川県金沢市藤江南２丁目２８番地</v>
          </cell>
          <cell r="P244" t="str">
            <v>f-yamamoto@kakimoto.co.jp</v>
          </cell>
          <cell r="Q244" t="str">
            <v>076-268-2111</v>
          </cell>
          <cell r="R244" t="str">
            <v>076-268-2945</v>
          </cell>
          <cell r="S244">
            <v>8505</v>
          </cell>
          <cell r="T244">
            <v>23418</v>
          </cell>
          <cell r="U244">
            <v>23800</v>
          </cell>
          <cell r="V244">
            <v>32305</v>
          </cell>
          <cell r="W244">
            <v>23418</v>
          </cell>
          <cell r="X244">
            <v>55723</v>
          </cell>
          <cell r="Y244">
            <v>10768</v>
          </cell>
          <cell r="Z244">
            <v>7806</v>
          </cell>
          <cell r="AA244">
            <v>18574</v>
          </cell>
          <cell r="AB244">
            <v>0</v>
          </cell>
          <cell r="AC244">
            <v>18574</v>
          </cell>
          <cell r="AD244">
            <v>18574</v>
          </cell>
          <cell r="AE244" t="str">
            <v>23.3</v>
          </cell>
          <cell r="AF244" t="str">
            <v>23.11</v>
          </cell>
          <cell r="AG244" t="str">
            <v>○</v>
          </cell>
          <cell r="AH244" t="str">
            <v>「注意物件」</v>
          </cell>
        </row>
        <row r="245">
          <cell r="B245" t="str">
            <v>10A-5528</v>
          </cell>
          <cell r="C245">
            <v>1</v>
          </cell>
          <cell r="E245" t="str">
            <v>カーニープレイス姫路第二ビル　省エネルギー改修工事</v>
          </cell>
          <cell r="F245" t="str">
            <v>合同会社　ＣＫＲＦ８  職務執行者  石本　忠次</v>
          </cell>
          <cell r="G245" t="str">
            <v>合同会社　ＣＫＲＦ８</v>
          </cell>
          <cell r="H245" t="str">
            <v>職務執行者</v>
          </cell>
          <cell r="I245" t="str">
            <v>石本　忠次</v>
          </cell>
          <cell r="J245" t="str">
            <v>三菱電機ビルテクノサービス株式会社</v>
          </cell>
          <cell r="K245" t="str">
            <v>ビルソリューション営業本部</v>
          </cell>
          <cell r="L245" t="str">
            <v>部長代理</v>
          </cell>
          <cell r="M245" t="str">
            <v>橋本　大介</v>
          </cell>
          <cell r="N245" t="str">
            <v>100-8310</v>
          </cell>
          <cell r="O245" t="str">
            <v>東京都千代田区丸の内２－７－３</v>
          </cell>
          <cell r="P245" t="str">
            <v>hashimoto.daisuke@meltec.co.jp</v>
          </cell>
          <cell r="Q245" t="str">
            <v>03-3218-6910</v>
          </cell>
          <cell r="R245" t="str">
            <v>03-3218-9910</v>
          </cell>
          <cell r="S245">
            <v>3507</v>
          </cell>
          <cell r="T245">
            <v>26147</v>
          </cell>
          <cell r="U245">
            <v>32396</v>
          </cell>
          <cell r="V245">
            <v>35903</v>
          </cell>
          <cell r="W245">
            <v>26147</v>
          </cell>
          <cell r="X245">
            <v>62050</v>
          </cell>
          <cell r="Y245">
            <v>11967</v>
          </cell>
          <cell r="Z245">
            <v>8715</v>
          </cell>
          <cell r="AA245">
            <v>20682</v>
          </cell>
          <cell r="AB245">
            <v>455</v>
          </cell>
          <cell r="AC245">
            <v>21137</v>
          </cell>
          <cell r="AD245">
            <v>21138</v>
          </cell>
          <cell r="AE245" t="str">
            <v>23.2</v>
          </cell>
          <cell r="AF245" t="str">
            <v>23.5</v>
          </cell>
          <cell r="AG245" t="str">
            <v>○</v>
          </cell>
          <cell r="AH245" t="str">
            <v>様式4-1、切り捨て処理、減額</v>
          </cell>
        </row>
        <row r="246">
          <cell r="B246" t="str">
            <v>10A-5532</v>
          </cell>
          <cell r="E246" t="str">
            <v>(株）丹波屋</v>
          </cell>
          <cell r="F246" t="str">
            <v>株式会社丹波屋    丹羽　勝</v>
          </cell>
          <cell r="G246" t="str">
            <v>株式会社丹波屋</v>
          </cell>
          <cell r="I246" t="str">
            <v>丹羽　勝</v>
          </cell>
          <cell r="J246" t="str">
            <v>(有)道遊電気</v>
          </cell>
          <cell r="L246" t="str">
            <v>代表取締役</v>
          </cell>
          <cell r="M246" t="str">
            <v>道遊康浩</v>
          </cell>
          <cell r="N246" t="str">
            <v>669-1533</v>
          </cell>
          <cell r="O246" t="str">
            <v>兵庫県三田市三田町32-6</v>
          </cell>
          <cell r="P246" t="str">
            <v>douyuu@angel.ocn.ne.jp</v>
          </cell>
          <cell r="Q246" t="str">
            <v>079-562-4057</v>
          </cell>
          <cell r="R246" t="str">
            <v>079-562-4074</v>
          </cell>
          <cell r="S246">
            <v>1350</v>
          </cell>
          <cell r="T246">
            <v>4829</v>
          </cell>
          <cell r="U246">
            <v>1517</v>
          </cell>
          <cell r="V246">
            <v>2867</v>
          </cell>
          <cell r="W246">
            <v>4829</v>
          </cell>
          <cell r="X246">
            <v>7696</v>
          </cell>
          <cell r="Y246">
            <v>955</v>
          </cell>
          <cell r="Z246">
            <v>1609</v>
          </cell>
          <cell r="AA246">
            <v>2564</v>
          </cell>
          <cell r="AB246">
            <v>0</v>
          </cell>
          <cell r="AC246">
            <v>2564</v>
          </cell>
          <cell r="AD246">
            <v>2565</v>
          </cell>
          <cell r="AE246" t="str">
            <v>23.2</v>
          </cell>
          <cell r="AF246" t="str">
            <v>23.5</v>
          </cell>
          <cell r="AG246" t="str">
            <v>○</v>
          </cell>
          <cell r="AH246" t="str">
            <v>フィルム別添様式１に建築主の氏名&amp;押印無し。部数が２部
様式4-1、切り捨て処理、減額</v>
          </cell>
        </row>
        <row r="247">
          <cell r="B247" t="str">
            <v>10A-5533</v>
          </cell>
          <cell r="E247" t="str">
            <v>株式会社ヨークベニマル若松原店、省エネ改修事業</v>
          </cell>
          <cell r="F247" t="str">
            <v>株式会社ヨークベニマル  代表取締役社長  大髙　善興</v>
          </cell>
          <cell r="G247" t="str">
            <v>株式会社ヨークベニマル</v>
          </cell>
          <cell r="H247" t="str">
            <v>代表取締役社長</v>
          </cell>
          <cell r="I247" t="str">
            <v>大髙　善興</v>
          </cell>
          <cell r="J247" t="str">
            <v>日本ファシリティ・ソリューション株式会社</v>
          </cell>
          <cell r="K247" t="str">
            <v>第一営業本部</v>
          </cell>
          <cell r="L247" t="str">
            <v>アシスタント・マネージャー</v>
          </cell>
          <cell r="M247" t="str">
            <v>小俣　雅邦</v>
          </cell>
          <cell r="N247" t="str">
            <v>162-0824</v>
          </cell>
          <cell r="O247" t="str">
            <v>東京都新宿区揚場町１番１８号</v>
          </cell>
          <cell r="P247" t="str">
            <v>komata@j-facility.com</v>
          </cell>
          <cell r="Q247" t="str">
            <v>03-5229-2983</v>
          </cell>
          <cell r="R247" t="str">
            <v>03-5229-2912</v>
          </cell>
          <cell r="S247">
            <v>298</v>
          </cell>
          <cell r="T247">
            <v>27969</v>
          </cell>
          <cell r="U247">
            <v>56840</v>
          </cell>
          <cell r="V247">
            <v>57138</v>
          </cell>
          <cell r="W247">
            <v>27969</v>
          </cell>
          <cell r="X247">
            <v>85107</v>
          </cell>
          <cell r="Y247">
            <v>19046</v>
          </cell>
          <cell r="Z247">
            <v>9323</v>
          </cell>
          <cell r="AA247">
            <v>28369</v>
          </cell>
          <cell r="AB247">
            <v>0</v>
          </cell>
          <cell r="AC247">
            <v>28369</v>
          </cell>
          <cell r="AD247">
            <v>28369</v>
          </cell>
          <cell r="AE247" t="str">
            <v>23.3</v>
          </cell>
          <cell r="AF247" t="str">
            <v>23.10</v>
          </cell>
          <cell r="AG247" t="str">
            <v>○</v>
          </cell>
          <cell r="AH247" t="str">
            <v>着工H22年</v>
          </cell>
        </row>
        <row r="248">
          <cell r="B248" t="str">
            <v>10A-5538</v>
          </cell>
          <cell r="C248">
            <v>6</v>
          </cell>
          <cell r="E248" t="str">
            <v>ｵｰﾀﾆ真岡店 開口部の複層ガラス化及び空調設備改修</v>
          </cell>
          <cell r="F248" t="str">
            <v>株式会社オータニ    阿久津　平</v>
          </cell>
          <cell r="G248" t="str">
            <v>株式会社オータニ</v>
          </cell>
          <cell r="I248" t="str">
            <v>阿久津　平</v>
          </cell>
          <cell r="J248" t="str">
            <v>日神工業株式会社</v>
          </cell>
          <cell r="K248" t="str">
            <v>営業部</v>
          </cell>
          <cell r="L248" t="str">
            <v>部長</v>
          </cell>
          <cell r="M248" t="str">
            <v>仲山久雄</v>
          </cell>
          <cell r="N248" t="str">
            <v>320-0021</v>
          </cell>
          <cell r="O248" t="str">
            <v>栃木県宇都宮市東塙田2-8-41</v>
          </cell>
          <cell r="P248" t="str">
            <v>nakahi@nisshin-kogyo.co.jp</v>
          </cell>
          <cell r="Q248" t="str">
            <v>028-627-7573</v>
          </cell>
          <cell r="R248" t="str">
            <v>028-621-3717</v>
          </cell>
          <cell r="S248">
            <v>2830</v>
          </cell>
          <cell r="T248">
            <v>3970</v>
          </cell>
          <cell r="U248">
            <v>2500</v>
          </cell>
          <cell r="V248">
            <v>5330</v>
          </cell>
          <cell r="W248">
            <v>3970</v>
          </cell>
          <cell r="X248">
            <v>9300</v>
          </cell>
          <cell r="Y248">
            <v>1776</v>
          </cell>
          <cell r="Z248">
            <v>1323</v>
          </cell>
          <cell r="AA248">
            <v>3099</v>
          </cell>
          <cell r="AB248">
            <v>0</v>
          </cell>
          <cell r="AC248">
            <v>3099</v>
          </cell>
          <cell r="AD248">
            <v>3099</v>
          </cell>
          <cell r="AE248" t="str">
            <v>23.3</v>
          </cell>
          <cell r="AF248" t="str">
            <v>23.6</v>
          </cell>
          <cell r="AG248" t="str">
            <v>○</v>
          </cell>
          <cell r="AH248" t="str">
            <v>部数が1部</v>
          </cell>
        </row>
        <row r="249">
          <cell r="B249" t="str">
            <v>10A-5540</v>
          </cell>
          <cell r="E249" t="str">
            <v>躯体・設備省エネ改修事業</v>
          </cell>
          <cell r="F249" t="str">
            <v>医療法人社団　裕正会    脇田　正実</v>
          </cell>
          <cell r="G249" t="str">
            <v>医療法人社団　裕正会</v>
          </cell>
          <cell r="I249" t="str">
            <v>脇田　正実</v>
          </cell>
          <cell r="J249" t="str">
            <v>㈱洸陽電機</v>
          </cell>
          <cell r="K249" t="str">
            <v>東京支店</v>
          </cell>
          <cell r="L249" t="str">
            <v>副支店長</v>
          </cell>
          <cell r="M249" t="str">
            <v>松坂　正司</v>
          </cell>
          <cell r="N249" t="str">
            <v>103-0023</v>
          </cell>
          <cell r="O249" t="str">
            <v>東京都中央区日本橋本町4-1-13</v>
          </cell>
          <cell r="P249" t="str">
            <v>matsusaka@koyoelec.com</v>
          </cell>
          <cell r="Q249" t="str">
            <v>03-3243-6037</v>
          </cell>
          <cell r="R249" t="str">
            <v>03-3243-6038</v>
          </cell>
          <cell r="S249">
            <v>3842</v>
          </cell>
          <cell r="T249">
            <v>47109</v>
          </cell>
          <cell r="U249">
            <v>19445</v>
          </cell>
          <cell r="V249">
            <v>23287</v>
          </cell>
          <cell r="W249">
            <v>47109</v>
          </cell>
          <cell r="X249">
            <v>70396</v>
          </cell>
          <cell r="Y249">
            <v>7762</v>
          </cell>
          <cell r="Z249">
            <v>15703</v>
          </cell>
          <cell r="AA249">
            <v>23465</v>
          </cell>
          <cell r="AB249">
            <v>0</v>
          </cell>
          <cell r="AC249">
            <v>23465</v>
          </cell>
          <cell r="AD249">
            <v>23465</v>
          </cell>
          <cell r="AE249" t="str">
            <v>23.3</v>
          </cell>
          <cell r="AF249" t="str">
            <v>23.7</v>
          </cell>
          <cell r="AG249" t="str">
            <v>◎</v>
          </cell>
          <cell r="AH249" t="str">
            <v>全体改修として審査</v>
          </cell>
        </row>
        <row r="250">
          <cell r="B250" t="str">
            <v>10A-5541</v>
          </cell>
          <cell r="E250" t="str">
            <v>介護老人保健施設　ウェルファー　省エネ改修事業</v>
          </cell>
          <cell r="F250" t="str">
            <v>医療法人社団　松永会  理事長  村田　憲一</v>
          </cell>
          <cell r="G250" t="str">
            <v>医療法人社団　松永会</v>
          </cell>
          <cell r="H250" t="str">
            <v>理事長</v>
          </cell>
          <cell r="I250" t="str">
            <v>村田　憲一</v>
          </cell>
          <cell r="J250" t="str">
            <v>東京ガス株式会社</v>
          </cell>
          <cell r="K250" t="str">
            <v>西部都市エネルギー部</v>
          </cell>
          <cell r="L250" t="str">
            <v>主任</v>
          </cell>
          <cell r="M250" t="str">
            <v>山口　大介</v>
          </cell>
          <cell r="N250" t="str">
            <v>167-0042</v>
          </cell>
          <cell r="O250" t="str">
            <v>東京都杉並区西荻北5-8-22</v>
          </cell>
          <cell r="P250" t="str">
            <v>daisuke@tokyo-gas.co.jp</v>
          </cell>
          <cell r="Q250" t="str">
            <v>03-5310-5227</v>
          </cell>
          <cell r="R250" t="str">
            <v>03-5310-5230</v>
          </cell>
          <cell r="S250">
            <v>6280</v>
          </cell>
          <cell r="T250">
            <v>31000</v>
          </cell>
          <cell r="U250">
            <v>21000</v>
          </cell>
          <cell r="V250">
            <v>27280</v>
          </cell>
          <cell r="W250">
            <v>31000</v>
          </cell>
          <cell r="X250">
            <v>58280</v>
          </cell>
          <cell r="Y250">
            <v>9093</v>
          </cell>
          <cell r="Z250">
            <v>10333</v>
          </cell>
          <cell r="AA250">
            <v>19426</v>
          </cell>
          <cell r="AB250">
            <v>0</v>
          </cell>
          <cell r="AC250">
            <v>19426</v>
          </cell>
          <cell r="AD250">
            <v>19426</v>
          </cell>
          <cell r="AE250" t="str">
            <v>23.3</v>
          </cell>
          <cell r="AF250" t="str">
            <v>23.7</v>
          </cell>
          <cell r="AG250" t="str">
            <v>○</v>
          </cell>
          <cell r="AH250" t="str">
            <v>様式4-1、切り捨て処理、減額</v>
          </cell>
        </row>
        <row r="251">
          <cell r="B251" t="str">
            <v>10A-5543</v>
          </cell>
          <cell r="E251" t="str">
            <v>（株）アルファ本社ビル省エネ改修工事</v>
          </cell>
          <cell r="F251" t="str">
            <v>株式会社アルファ    木之瀬　茂</v>
          </cell>
          <cell r="G251" t="str">
            <v>株式会社アルファ</v>
          </cell>
          <cell r="I251" t="str">
            <v>木之瀬　茂</v>
          </cell>
          <cell r="J251" t="str">
            <v>前田建設工業（株）</v>
          </cell>
          <cell r="K251" t="str">
            <v>ﾘﾆｭｰｱﾙ事業部</v>
          </cell>
          <cell r="L251" t="str">
            <v>ﾏﾈｰｼﾞｬｰ</v>
          </cell>
          <cell r="M251" t="str">
            <v>松田珠由樹</v>
          </cell>
          <cell r="N251" t="str">
            <v>102-8151</v>
          </cell>
          <cell r="O251" t="str">
            <v>東京都千代田区富士見２－１０－２６</v>
          </cell>
          <cell r="P251" t="str">
            <v>matsuda.ta@jcity.maeda.co.jp</v>
          </cell>
          <cell r="Q251" t="str">
            <v>03-5276-5296</v>
          </cell>
          <cell r="R251" t="str">
            <v>03-5276-9401</v>
          </cell>
          <cell r="S251">
            <v>26800</v>
          </cell>
          <cell r="T251">
            <v>42195</v>
          </cell>
          <cell r="U251">
            <v>16889</v>
          </cell>
          <cell r="V251">
            <v>43689</v>
          </cell>
          <cell r="W251">
            <v>42195</v>
          </cell>
          <cell r="X251">
            <v>85884</v>
          </cell>
          <cell r="Y251">
            <v>14563</v>
          </cell>
          <cell r="Z251">
            <v>14065</v>
          </cell>
          <cell r="AA251">
            <v>28628</v>
          </cell>
          <cell r="AB251">
            <v>629</v>
          </cell>
          <cell r="AC251">
            <v>29257</v>
          </cell>
          <cell r="AD251">
            <v>29258</v>
          </cell>
          <cell r="AE251" t="str">
            <v>23.3</v>
          </cell>
          <cell r="AF251" t="str">
            <v>23.9</v>
          </cell>
          <cell r="AG251" t="str">
            <v>○</v>
          </cell>
        </row>
        <row r="252">
          <cell r="B252" t="str">
            <v>10A-5547</v>
          </cell>
          <cell r="C252">
            <v>1</v>
          </cell>
          <cell r="E252" t="str">
            <v>荒井医院省エネ改修工事</v>
          </cell>
          <cell r="F252" t="str">
            <v>医療法人　荒井医院    荒井　信吾</v>
          </cell>
          <cell r="G252" t="str">
            <v>医療法人　荒井医院</v>
          </cell>
          <cell r="I252" t="str">
            <v>荒井　信吾</v>
          </cell>
          <cell r="J252" t="str">
            <v>大和ハウス工業株式会社</v>
          </cell>
          <cell r="K252" t="str">
            <v>環境エネルギー事業統括部</v>
          </cell>
          <cell r="L252" t="str">
            <v>主任</v>
          </cell>
          <cell r="M252" t="str">
            <v>小出　尚之</v>
          </cell>
          <cell r="N252" t="str">
            <v>530-8241</v>
          </cell>
          <cell r="O252" t="str">
            <v>大阪府大阪市北区梅田３丁目３番５号</v>
          </cell>
          <cell r="P252" t="str">
            <v>koide@daiwahouse.jp</v>
          </cell>
          <cell r="Q252" t="str">
            <v>06-6342-1721</v>
          </cell>
          <cell r="R252" t="str">
            <v>06-6342-1299</v>
          </cell>
          <cell r="S252">
            <v>251</v>
          </cell>
          <cell r="T252">
            <v>4538</v>
          </cell>
          <cell r="U252">
            <v>2543</v>
          </cell>
          <cell r="V252">
            <v>2794</v>
          </cell>
          <cell r="W252">
            <v>4538</v>
          </cell>
          <cell r="X252">
            <v>7332</v>
          </cell>
          <cell r="Y252">
            <v>931</v>
          </cell>
          <cell r="Z252">
            <v>1512</v>
          </cell>
          <cell r="AA252">
            <v>2443</v>
          </cell>
          <cell r="AB252">
            <v>53</v>
          </cell>
          <cell r="AC252">
            <v>2496</v>
          </cell>
          <cell r="AD252">
            <v>2497</v>
          </cell>
          <cell r="AE252" t="str">
            <v>23.3</v>
          </cell>
          <cell r="AF252" t="str">
            <v>23.4</v>
          </cell>
          <cell r="AG252" t="str">
            <v>○</v>
          </cell>
          <cell r="AH252" t="str">
            <v>フィルムの省エネ計算が違うが、設備側でクリアしてるのでOK、PV6.6kW
様式4-1、切り捨て処理、減額</v>
          </cell>
        </row>
        <row r="253">
          <cell r="B253" t="str">
            <v>10A-5550</v>
          </cell>
          <cell r="C253">
            <v>5</v>
          </cell>
          <cell r="E253" t="str">
            <v>ユニオンエースゴルフクラブ大規模省エネ改修事業</v>
          </cell>
          <cell r="F253" t="str">
            <v>株式会社ユニオンエースゴルフクラブ    新井　典子</v>
          </cell>
          <cell r="G253" t="str">
            <v>株式会社ユニオンエースゴルフクラブ</v>
          </cell>
          <cell r="I253" t="str">
            <v>新井　典子</v>
          </cell>
          <cell r="J253" t="str">
            <v>東京電力株式会社</v>
          </cell>
          <cell r="K253" t="str">
            <v>埼玉支店営業部ソリューション第二グループ</v>
          </cell>
          <cell r="L253" t="str">
            <v>主任</v>
          </cell>
          <cell r="M253" t="str">
            <v>中島栄一</v>
          </cell>
          <cell r="N253" t="str">
            <v>330-0074</v>
          </cell>
          <cell r="O253" t="str">
            <v>埼玉県さいたま市浦和区北浦和５－１４－２</v>
          </cell>
          <cell r="P253" t="str">
            <v>e.nakajima@tepco.co.jp</v>
          </cell>
          <cell r="Q253" t="str">
            <v>048-638-2744</v>
          </cell>
          <cell r="R253" t="str">
            <v>048-834-5164</v>
          </cell>
          <cell r="S253">
            <v>5900</v>
          </cell>
          <cell r="T253">
            <v>108471</v>
          </cell>
          <cell r="U253">
            <v>128529</v>
          </cell>
          <cell r="V253">
            <v>134429</v>
          </cell>
          <cell r="W253">
            <v>108471</v>
          </cell>
          <cell r="X253">
            <v>242900</v>
          </cell>
          <cell r="Y253">
            <v>44809</v>
          </cell>
          <cell r="Z253">
            <v>36157</v>
          </cell>
          <cell r="AA253">
            <v>80966</v>
          </cell>
          <cell r="AB253">
            <v>1781</v>
          </cell>
          <cell r="AC253">
            <v>82747</v>
          </cell>
          <cell r="AD253">
            <v>82747</v>
          </cell>
          <cell r="AE253" t="str">
            <v>23.3</v>
          </cell>
          <cell r="AF253" t="str">
            <v>23.6</v>
          </cell>
          <cell r="AG253" t="str">
            <v>○</v>
          </cell>
        </row>
        <row r="254">
          <cell r="B254" t="str">
            <v>10A-5554</v>
          </cell>
          <cell r="E254" t="str">
            <v>ホームセンタータイム坂出店　冷暖房設備躯体断熱　省エネ改修事業</v>
          </cell>
          <cell r="F254" t="str">
            <v>株式会社リックコーポレーション    川西　良治</v>
          </cell>
          <cell r="G254" t="str">
            <v>株式会社リックコーポレーション</v>
          </cell>
          <cell r="I254" t="str">
            <v>川西　良治</v>
          </cell>
          <cell r="J254" t="str">
            <v>日立空調関西㈱</v>
          </cell>
          <cell r="K254" t="str">
            <v>第一営業本部</v>
          </cell>
          <cell r="L254" t="str">
            <v>課員</v>
          </cell>
          <cell r="M254" t="str">
            <v>宮田　慎也</v>
          </cell>
          <cell r="N254" t="str">
            <v>540-0028</v>
          </cell>
          <cell r="O254" t="str">
            <v>大阪府大阪市中央区常盤町２丁目２番５号</v>
          </cell>
          <cell r="P254" t="str">
            <v>shinya.miyata.ou@hitachi.com</v>
          </cell>
          <cell r="Q254" t="str">
            <v>06-4792-2501</v>
          </cell>
          <cell r="R254" t="str">
            <v>06-4792-2506</v>
          </cell>
          <cell r="S254">
            <v>1090</v>
          </cell>
          <cell r="T254">
            <v>10500</v>
          </cell>
          <cell r="U254">
            <v>5910</v>
          </cell>
          <cell r="V254">
            <v>7000</v>
          </cell>
          <cell r="W254">
            <v>10500</v>
          </cell>
          <cell r="X254">
            <v>17500</v>
          </cell>
          <cell r="Y254">
            <v>2333</v>
          </cell>
          <cell r="Z254">
            <v>3500</v>
          </cell>
          <cell r="AA254">
            <v>5833</v>
          </cell>
          <cell r="AB254">
            <v>0</v>
          </cell>
          <cell r="AC254">
            <v>5833</v>
          </cell>
          <cell r="AD254">
            <v>5833</v>
          </cell>
          <cell r="AE254" t="str">
            <v>23.3</v>
          </cell>
          <cell r="AF254" t="str">
            <v>23.4</v>
          </cell>
          <cell r="AG254" t="str">
            <v>○</v>
          </cell>
        </row>
        <row r="255">
          <cell r="B255" t="str">
            <v>10A-5555</v>
          </cell>
          <cell r="E255" t="str">
            <v>ロイヤルハウス石岡本館省エネ改修事業</v>
          </cell>
          <cell r="F255" t="str">
            <v>株式会社ロイヤルハウス石岡    大久保　貞義</v>
          </cell>
          <cell r="G255" t="str">
            <v>株式会社ロイヤルハウス石岡</v>
          </cell>
          <cell r="I255" t="str">
            <v>大久保　貞義</v>
          </cell>
          <cell r="J255" t="str">
            <v>日本空調サービス株式会社筑波支店</v>
          </cell>
          <cell r="K255" t="str">
            <v>水戸営業所</v>
          </cell>
          <cell r="L255" t="str">
            <v>所長</v>
          </cell>
          <cell r="M255" t="str">
            <v>横田　豊</v>
          </cell>
          <cell r="N255" t="str">
            <v>310-0845</v>
          </cell>
          <cell r="O255" t="str">
            <v>茨城県水戸市吉沢町614-4</v>
          </cell>
          <cell r="P255" t="str">
            <v>yokota_y@nikku.co.jp</v>
          </cell>
          <cell r="Q255" t="str">
            <v>029-306-7467</v>
          </cell>
          <cell r="R255" t="str">
            <v>029-306-7468</v>
          </cell>
          <cell r="S255">
            <v>3543</v>
          </cell>
          <cell r="T255">
            <v>32566</v>
          </cell>
          <cell r="U255">
            <v>47261</v>
          </cell>
          <cell r="V255">
            <v>50804</v>
          </cell>
          <cell r="W255">
            <v>32566</v>
          </cell>
          <cell r="X255">
            <v>83370</v>
          </cell>
          <cell r="Y255">
            <v>16934</v>
          </cell>
          <cell r="Z255">
            <v>10855</v>
          </cell>
          <cell r="AA255">
            <v>27789</v>
          </cell>
          <cell r="AB255">
            <v>611</v>
          </cell>
          <cell r="AC255">
            <v>28400</v>
          </cell>
          <cell r="AD255">
            <v>28400</v>
          </cell>
          <cell r="AE255" t="str">
            <v>23.3</v>
          </cell>
          <cell r="AF255" t="str">
            <v>23.9</v>
          </cell>
          <cell r="AG255" t="str">
            <v>○</v>
          </cell>
        </row>
        <row r="256">
          <cell r="B256" t="str">
            <v>10A-5557</v>
          </cell>
          <cell r="E256" t="str">
            <v>荒川化学工業東京ビル空調機更新及び遮熱フィルム張付工事</v>
          </cell>
          <cell r="F256" t="str">
            <v>荒川化学工業株式会社  取締役社長  末村　長弘</v>
          </cell>
          <cell r="G256" t="str">
            <v>荒川化学工業株式会社</v>
          </cell>
          <cell r="H256" t="str">
            <v>取締役社長</v>
          </cell>
          <cell r="I256" t="str">
            <v>末村　長弘</v>
          </cell>
          <cell r="J256" t="str">
            <v>東洋ビルメンテナンス株式会社</v>
          </cell>
          <cell r="K256" t="str">
            <v>技術部</v>
          </cell>
          <cell r="L256" t="str">
            <v>課長</v>
          </cell>
          <cell r="M256" t="str">
            <v>佐々木　宏</v>
          </cell>
          <cell r="N256" t="str">
            <v>105-0001</v>
          </cell>
          <cell r="O256" t="str">
            <v>東京都港区虎ノ門１－１２－１５</v>
          </cell>
          <cell r="P256" t="str">
            <v>hiroshi.sasaki@tbm.co.jp</v>
          </cell>
          <cell r="Q256" t="str">
            <v>03-3580-1324</v>
          </cell>
          <cell r="R256" t="str">
            <v>03-3580-1354</v>
          </cell>
          <cell r="S256">
            <v>2200</v>
          </cell>
          <cell r="T256">
            <v>10065</v>
          </cell>
          <cell r="U256">
            <v>18381</v>
          </cell>
          <cell r="V256">
            <v>20581</v>
          </cell>
          <cell r="W256">
            <v>10065</v>
          </cell>
          <cell r="X256">
            <v>30646</v>
          </cell>
          <cell r="Y256">
            <v>6860</v>
          </cell>
          <cell r="Z256">
            <v>3355</v>
          </cell>
          <cell r="AA256">
            <v>10215</v>
          </cell>
          <cell r="AB256">
            <v>0</v>
          </cell>
          <cell r="AC256">
            <v>10215</v>
          </cell>
          <cell r="AD256">
            <v>10215</v>
          </cell>
          <cell r="AE256" t="str">
            <v>23.3</v>
          </cell>
          <cell r="AF256" t="str">
            <v>23.5</v>
          </cell>
          <cell r="AG256" t="str">
            <v>○</v>
          </cell>
          <cell r="AH256" t="str">
            <v>表紙は２０％</v>
          </cell>
        </row>
        <row r="257">
          <cell r="B257" t="str">
            <v>10A-5558</v>
          </cell>
          <cell r="C257">
            <v>1</v>
          </cell>
          <cell r="E257" t="str">
            <v>社会福祉法人　聖ヨハネ学園　高齢者総合ケアセンター　ミス・ブール記念ホーム　省エネ改修事業</v>
          </cell>
          <cell r="F257" t="str">
            <v>社会福祉法人　聖ヨハネ学園    野知　卓司</v>
          </cell>
          <cell r="G257" t="str">
            <v>社会福祉法人　聖ヨハネ学園</v>
          </cell>
          <cell r="I257" t="str">
            <v>野知　卓司</v>
          </cell>
          <cell r="J257" t="str">
            <v>宇野産業株式会社</v>
          </cell>
          <cell r="K257" t="str">
            <v>空調部</v>
          </cell>
          <cell r="L257" t="str">
            <v>課長</v>
          </cell>
          <cell r="M257" t="str">
            <v>満留　直也</v>
          </cell>
          <cell r="N257" t="str">
            <v>566-0054</v>
          </cell>
          <cell r="O257" t="str">
            <v>大阪府摂津市鳥飼八防2-10-10</v>
          </cell>
          <cell r="P257" t="str">
            <v>unossco@apricot.ocn.ne.jp</v>
          </cell>
          <cell r="Q257" t="str">
            <v>072-654-7053</v>
          </cell>
          <cell r="R257" t="str">
            <v>072-653-2082</v>
          </cell>
          <cell r="S257">
            <v>3950</v>
          </cell>
          <cell r="T257">
            <v>18788</v>
          </cell>
          <cell r="U257">
            <v>10553</v>
          </cell>
          <cell r="V257">
            <v>14503</v>
          </cell>
          <cell r="W257">
            <v>18788</v>
          </cell>
          <cell r="X257">
            <v>33291</v>
          </cell>
          <cell r="Y257">
            <v>4834</v>
          </cell>
          <cell r="Z257">
            <v>6262</v>
          </cell>
          <cell r="AA257">
            <v>11096</v>
          </cell>
          <cell r="AB257">
            <v>244</v>
          </cell>
          <cell r="AC257">
            <v>11340</v>
          </cell>
          <cell r="AD257">
            <v>11821</v>
          </cell>
          <cell r="AE257" t="str">
            <v>23.2</v>
          </cell>
          <cell r="AF257" t="str">
            <v>23.3</v>
          </cell>
          <cell r="AG257" t="str">
            <v>○</v>
          </cell>
          <cell r="AH257" t="str">
            <v>部数が1部
フィルムの補助額を1/6に修正、切り捨て処理修正、減額</v>
          </cell>
        </row>
        <row r="258">
          <cell r="B258" t="str">
            <v>10A-5559</v>
          </cell>
          <cell r="E258" t="str">
            <v>花村ビル省エネ改修工事</v>
          </cell>
          <cell r="F258" t="str">
            <v>株式会社　花村    花村　幸男</v>
          </cell>
          <cell r="G258" t="str">
            <v>株式会社　花村</v>
          </cell>
          <cell r="I258" t="str">
            <v>花村　幸男</v>
          </cell>
          <cell r="J258" t="str">
            <v>ダイキンエアテクノ株式会社　九州支店</v>
          </cell>
          <cell r="K258" t="str">
            <v>九州支店　営業部</v>
          </cell>
          <cell r="L258" t="str">
            <v>部長</v>
          </cell>
          <cell r="M258" t="str">
            <v>立石　薫</v>
          </cell>
          <cell r="N258" t="str">
            <v>812-0004</v>
          </cell>
          <cell r="O258" t="str">
            <v>福岡県福岡市博多区榎田１丁目４番６９号</v>
          </cell>
          <cell r="P258" t="str">
            <v>kaoru.tateishi@grp.daikin.co.jp</v>
          </cell>
          <cell r="Q258" t="str">
            <v>092-461-2133</v>
          </cell>
          <cell r="R258" t="str">
            <v>092-461-2172</v>
          </cell>
          <cell r="S258">
            <v>1998</v>
          </cell>
          <cell r="T258">
            <v>9799</v>
          </cell>
          <cell r="U258">
            <v>6903</v>
          </cell>
          <cell r="V258">
            <v>8901</v>
          </cell>
          <cell r="W258">
            <v>9799</v>
          </cell>
          <cell r="X258">
            <v>18700</v>
          </cell>
          <cell r="Y258">
            <v>2967</v>
          </cell>
          <cell r="Z258">
            <v>3266</v>
          </cell>
          <cell r="AA258">
            <v>6233</v>
          </cell>
          <cell r="AB258">
            <v>137</v>
          </cell>
          <cell r="AC258">
            <v>6370</v>
          </cell>
          <cell r="AD258">
            <v>6370</v>
          </cell>
          <cell r="AE258" t="str">
            <v>23.3</v>
          </cell>
          <cell r="AF258" t="str">
            <v>23.6</v>
          </cell>
          <cell r="AG258" t="str">
            <v>○</v>
          </cell>
        </row>
        <row r="259">
          <cell r="B259" t="str">
            <v>10A-5560</v>
          </cell>
          <cell r="E259" t="str">
            <v>流通科学大学図書館棟　空調設備改修工事</v>
          </cell>
          <cell r="F259" t="str">
            <v>学校法人中内学園  理事長  中内　潤</v>
          </cell>
          <cell r="G259" t="str">
            <v>学校法人中内学園</v>
          </cell>
          <cell r="H259" t="str">
            <v>理事長</v>
          </cell>
          <cell r="I259" t="str">
            <v>中内　潤</v>
          </cell>
          <cell r="J259" t="str">
            <v>ダイキンエアテクノ株式会社</v>
          </cell>
          <cell r="K259" t="str">
            <v>エンジニアリング部</v>
          </cell>
          <cell r="L259" t="str">
            <v>なし</v>
          </cell>
          <cell r="M259" t="str">
            <v>永野直樹</v>
          </cell>
          <cell r="N259" t="str">
            <v>564-0063</v>
          </cell>
          <cell r="O259" t="str">
            <v>大阪府吹田市江坂町1-17-26</v>
          </cell>
          <cell r="P259" t="str">
            <v>naoki.nagano@grp.daikin.co.jp</v>
          </cell>
          <cell r="Q259" t="str">
            <v>06-6190-6103</v>
          </cell>
          <cell r="R259" t="str">
            <v>06-6380-7531</v>
          </cell>
          <cell r="S259">
            <v>3825</v>
          </cell>
          <cell r="T259">
            <v>17760</v>
          </cell>
          <cell r="U259">
            <v>13860</v>
          </cell>
          <cell r="V259">
            <v>17685</v>
          </cell>
          <cell r="W259">
            <v>17760</v>
          </cell>
          <cell r="X259">
            <v>35445</v>
          </cell>
          <cell r="Y259">
            <v>5895</v>
          </cell>
          <cell r="Z259">
            <v>5920</v>
          </cell>
          <cell r="AA259">
            <v>11815</v>
          </cell>
          <cell r="AB259">
            <v>0</v>
          </cell>
          <cell r="AC259">
            <v>11815</v>
          </cell>
          <cell r="AD259">
            <v>11815</v>
          </cell>
          <cell r="AE259" t="str">
            <v>23.2</v>
          </cell>
          <cell r="AF259" t="str">
            <v>23.4</v>
          </cell>
          <cell r="AG259" t="str">
            <v>◎</v>
          </cell>
          <cell r="AH259" t="str">
            <v>別添様式1なし</v>
          </cell>
        </row>
        <row r="260">
          <cell r="B260" t="str">
            <v>10A-5561</v>
          </cell>
          <cell r="E260" t="str">
            <v>空調・給湯・照明・躯体改修工事に伴う省エネルギー事業</v>
          </cell>
          <cell r="F260" t="str">
            <v>医療法人社団明星会    佐々木　晃</v>
          </cell>
          <cell r="G260" t="str">
            <v>医療法人社団明星会</v>
          </cell>
          <cell r="I260" t="str">
            <v>佐々木　晃</v>
          </cell>
          <cell r="J260" t="str">
            <v>株式会社洸陽電機</v>
          </cell>
          <cell r="K260" t="str">
            <v>ＥＳＣＯ事業部</v>
          </cell>
          <cell r="L260" t="str">
            <v>課長</v>
          </cell>
          <cell r="M260" t="str">
            <v>三木　俊治</v>
          </cell>
          <cell r="N260" t="str">
            <v>658-0041</v>
          </cell>
          <cell r="O260" t="str">
            <v>兵庫県神戸市東灘区住吉南町1丁目3番7号</v>
          </cell>
          <cell r="P260" t="str">
            <v>miki@koyoelec.com</v>
          </cell>
          <cell r="Q260" t="str">
            <v>078-851-8819</v>
          </cell>
          <cell r="R260" t="str">
            <v>078-851-8829</v>
          </cell>
          <cell r="S260">
            <v>5000</v>
          </cell>
          <cell r="T260">
            <v>32000</v>
          </cell>
          <cell r="U260">
            <v>18000</v>
          </cell>
          <cell r="V260">
            <v>23000</v>
          </cell>
          <cell r="W260">
            <v>32000</v>
          </cell>
          <cell r="X260">
            <v>55000</v>
          </cell>
          <cell r="Y260">
            <v>7666</v>
          </cell>
          <cell r="Z260">
            <v>10666</v>
          </cell>
          <cell r="AA260">
            <v>18332</v>
          </cell>
          <cell r="AB260">
            <v>0</v>
          </cell>
          <cell r="AC260">
            <v>18332</v>
          </cell>
          <cell r="AD260">
            <v>18332</v>
          </cell>
          <cell r="AE260" t="str">
            <v>23.3</v>
          </cell>
          <cell r="AF260" t="str">
            <v>23.7</v>
          </cell>
          <cell r="AG260" t="str">
            <v>○</v>
          </cell>
        </row>
        <row r="261">
          <cell r="B261" t="str">
            <v>10A-5563</v>
          </cell>
          <cell r="E261" t="str">
            <v>ハートランド桶川 開口部の２重サッシ化 及び 空調システム改修</v>
          </cell>
          <cell r="F261" t="str">
            <v>医療法人財団　聖蹟会    吉村　一義</v>
          </cell>
          <cell r="G261" t="str">
            <v>医療法人財団　聖蹟会</v>
          </cell>
          <cell r="I261" t="str">
            <v>吉村　一義</v>
          </cell>
          <cell r="J261" t="str">
            <v>株式会社 瑞穂</v>
          </cell>
          <cell r="K261" t="str">
            <v>プラントシステム本部</v>
          </cell>
          <cell r="L261" t="str">
            <v>担当課長</v>
          </cell>
          <cell r="M261" t="str">
            <v>山本 真史</v>
          </cell>
          <cell r="N261" t="str">
            <v>112-8516</v>
          </cell>
          <cell r="O261" t="str">
            <v>東京都文京区小石川５－４－１ ミズホ第１ビル８階</v>
          </cell>
          <cell r="P261" t="str">
            <v>myama@mizuho-ki.co.jp</v>
          </cell>
          <cell r="Q261" t="str">
            <v>03-3811-4141</v>
          </cell>
          <cell r="R261" t="str">
            <v>03-3811-4246</v>
          </cell>
          <cell r="S261">
            <v>11000</v>
          </cell>
          <cell r="T261">
            <v>15899</v>
          </cell>
          <cell r="U261">
            <v>9101</v>
          </cell>
          <cell r="V261">
            <v>20101</v>
          </cell>
          <cell r="W261">
            <v>15899</v>
          </cell>
          <cell r="X261">
            <v>36000</v>
          </cell>
          <cell r="Y261">
            <v>6700</v>
          </cell>
          <cell r="Z261">
            <v>5299</v>
          </cell>
          <cell r="AA261">
            <v>11999</v>
          </cell>
          <cell r="AB261">
            <v>0</v>
          </cell>
          <cell r="AC261">
            <v>11999</v>
          </cell>
          <cell r="AD261">
            <v>12000</v>
          </cell>
          <cell r="AE261" t="str">
            <v>23.3</v>
          </cell>
          <cell r="AF261" t="str">
            <v>23.8</v>
          </cell>
          <cell r="AG261" t="str">
            <v>○</v>
          </cell>
          <cell r="AH261" t="str">
            <v>様式4-1、切り捨て処理、減額</v>
          </cell>
        </row>
        <row r="262">
          <cell r="B262" t="str">
            <v>10A-5567</v>
          </cell>
          <cell r="E262" t="str">
            <v>学校法人　聖メリー学園省エネ改修事業</v>
          </cell>
          <cell r="F262" t="str">
            <v>学校法人　聖メリー学園    村松　重彦</v>
          </cell>
          <cell r="G262" t="str">
            <v>学校法人　聖メリー学園</v>
          </cell>
          <cell r="I262" t="str">
            <v>村松　重彦</v>
          </cell>
          <cell r="J262" t="str">
            <v>東京ガス株式会社</v>
          </cell>
          <cell r="K262" t="str">
            <v>千葉都市ｴﾈﾙｷﾞｰ部</v>
          </cell>
          <cell r="M262" t="str">
            <v>藤崎　政博</v>
          </cell>
          <cell r="N262" t="str">
            <v>261-0001</v>
          </cell>
          <cell r="O262" t="str">
            <v>千葉県千葉市美浜区幸町1-6-8</v>
          </cell>
          <cell r="P262" t="str">
            <v>f-masa@tokyo-gas.co.jp</v>
          </cell>
          <cell r="Q262" t="str">
            <v>043-246-3193</v>
          </cell>
          <cell r="R262" t="str">
            <v>043-247-9095</v>
          </cell>
          <cell r="S262">
            <v>1032</v>
          </cell>
          <cell r="T262">
            <v>8457</v>
          </cell>
          <cell r="U262">
            <v>3314</v>
          </cell>
          <cell r="V262">
            <v>4346</v>
          </cell>
          <cell r="W262">
            <v>8457</v>
          </cell>
          <cell r="X262">
            <v>12803</v>
          </cell>
          <cell r="Y262">
            <v>1448</v>
          </cell>
          <cell r="Z262">
            <v>2819</v>
          </cell>
          <cell r="AA262">
            <v>4267</v>
          </cell>
          <cell r="AB262">
            <v>0</v>
          </cell>
          <cell r="AC262">
            <v>4267</v>
          </cell>
          <cell r="AD262">
            <v>4408</v>
          </cell>
          <cell r="AE262" t="str">
            <v>23.2</v>
          </cell>
          <cell r="AF262" t="str">
            <v>23.3</v>
          </cell>
          <cell r="AG262" t="str">
            <v>○</v>
          </cell>
          <cell r="AH262" t="str">
            <v>壁掛けエアコン除外、減額</v>
          </cell>
        </row>
        <row r="263">
          <cell r="B263" t="str">
            <v>10A-5568</v>
          </cell>
          <cell r="E263" t="str">
            <v>武雄センチュリーホテル　断熱・日射調整及び空調・給湯・照明の省エネ改修工事</v>
          </cell>
          <cell r="F263" t="str">
            <v>宗教法人　世界真光文明教団    関口　勝利</v>
          </cell>
          <cell r="G263" t="str">
            <v>宗教法人　世界真光文明教団</v>
          </cell>
          <cell r="I263" t="str">
            <v>関口　勝利</v>
          </cell>
          <cell r="J263" t="str">
            <v>岩谷設備システム株式会社</v>
          </cell>
          <cell r="K263" t="str">
            <v>省エネ推進部</v>
          </cell>
          <cell r="L263" t="str">
            <v>一般</v>
          </cell>
          <cell r="M263" t="str">
            <v>渡辺　義博</v>
          </cell>
          <cell r="N263" t="str">
            <v>104-0033</v>
          </cell>
          <cell r="O263" t="str">
            <v>東京都中央区新川1-25-9　新川シティビル3階</v>
          </cell>
          <cell r="P263" t="str">
            <v>watanabe@i-fs.jp</v>
          </cell>
          <cell r="Q263" t="str">
            <v>03-3553-8181</v>
          </cell>
          <cell r="R263" t="str">
            <v>03-3553-6060</v>
          </cell>
          <cell r="S263">
            <v>5000</v>
          </cell>
          <cell r="T263">
            <v>55940</v>
          </cell>
          <cell r="U263">
            <v>28060</v>
          </cell>
          <cell r="V263">
            <v>33060</v>
          </cell>
          <cell r="W263">
            <v>55940</v>
          </cell>
          <cell r="X263">
            <v>89000</v>
          </cell>
          <cell r="Y263">
            <v>11020</v>
          </cell>
          <cell r="Z263">
            <v>18646</v>
          </cell>
          <cell r="AA263">
            <v>29666</v>
          </cell>
          <cell r="AB263">
            <v>0</v>
          </cell>
          <cell r="AC263">
            <v>29666</v>
          </cell>
          <cell r="AD263">
            <v>29666</v>
          </cell>
          <cell r="AE263" t="str">
            <v>23.3</v>
          </cell>
          <cell r="AF263" t="str">
            <v>23.8</v>
          </cell>
          <cell r="AG263" t="str">
            <v>○</v>
          </cell>
          <cell r="AH263" t="str">
            <v>開口部改修割合計47.3％</v>
          </cell>
        </row>
        <row r="264">
          <cell r="B264" t="str">
            <v>10A-5571</v>
          </cell>
          <cell r="C264">
            <v>1</v>
          </cell>
          <cell r="E264" t="str">
            <v>久保商事株式会社</v>
          </cell>
          <cell r="F264" t="str">
            <v>久保商事株式会社    久保　善昭</v>
          </cell>
          <cell r="G264" t="str">
            <v>久保商事株式会社</v>
          </cell>
          <cell r="I264" t="str">
            <v>久保　善昭</v>
          </cell>
          <cell r="J264" t="str">
            <v>久保商事㈱</v>
          </cell>
          <cell r="K264" t="str">
            <v>総務</v>
          </cell>
          <cell r="L264" t="str">
            <v>課長</v>
          </cell>
          <cell r="M264" t="str">
            <v>滝下和也</v>
          </cell>
          <cell r="N264" t="str">
            <v>604-8352</v>
          </cell>
          <cell r="O264" t="str">
            <v>京都府京都市中京区堀川通蛸薬師上金屋町776番地</v>
          </cell>
          <cell r="P264" t="str">
            <v>first@ribbon.co.jp</v>
          </cell>
          <cell r="Q264" t="str">
            <v>075-841-0111</v>
          </cell>
          <cell r="R264" t="str">
            <v>075-811-3121</v>
          </cell>
          <cell r="S264">
            <v>4636</v>
          </cell>
          <cell r="T264">
            <v>12281</v>
          </cell>
          <cell r="U264">
            <v>13050</v>
          </cell>
          <cell r="V264">
            <v>17686</v>
          </cell>
          <cell r="W264">
            <v>12281</v>
          </cell>
          <cell r="X264">
            <v>29967</v>
          </cell>
          <cell r="Y264">
            <v>5895</v>
          </cell>
          <cell r="Z264">
            <v>4093</v>
          </cell>
          <cell r="AA264">
            <v>9988</v>
          </cell>
          <cell r="AB264">
            <v>0</v>
          </cell>
          <cell r="AC264">
            <v>9988</v>
          </cell>
          <cell r="AD264">
            <v>9988</v>
          </cell>
          <cell r="AE264" t="str">
            <v>23.2</v>
          </cell>
          <cell r="AF264" t="str">
            <v>23.5</v>
          </cell>
          <cell r="AG264" t="str">
            <v>○</v>
          </cell>
          <cell r="AH264" t="str">
            <v>工期確認→OK</v>
          </cell>
        </row>
        <row r="265">
          <cell r="B265" t="str">
            <v>10A-5573</v>
          </cell>
          <cell r="E265" t="str">
            <v>栃木県済生会宇都宮病院　済生会カインドハウス　省エネ改修事業</v>
          </cell>
          <cell r="F265" t="str">
            <v>栃木県済生会宇都宮病院    中澤　堅次</v>
          </cell>
          <cell r="G265" t="str">
            <v>栃木県済生会宇都宮病院</v>
          </cell>
          <cell r="I265" t="str">
            <v>中澤　堅次</v>
          </cell>
          <cell r="J265" t="str">
            <v>東京ガス株式会社</v>
          </cell>
          <cell r="K265" t="str">
            <v>宇都宮支社</v>
          </cell>
          <cell r="L265" t="str">
            <v>課長</v>
          </cell>
          <cell r="M265" t="str">
            <v>三宅　公雄</v>
          </cell>
          <cell r="N265" t="str">
            <v>321-0953</v>
          </cell>
          <cell r="O265" t="str">
            <v>栃木県宇都宮市東宿郷4-2-16</v>
          </cell>
          <cell r="P265" t="str">
            <v>miyake-k@tokyo-gas.co.jp</v>
          </cell>
          <cell r="Q265" t="str">
            <v>028-634-1911</v>
          </cell>
          <cell r="R265" t="str">
            <v>028-634-1056</v>
          </cell>
          <cell r="S265">
            <v>557</v>
          </cell>
          <cell r="T265">
            <v>16184</v>
          </cell>
          <cell r="U265">
            <v>12588</v>
          </cell>
          <cell r="V265">
            <v>13145</v>
          </cell>
          <cell r="W265">
            <v>16184</v>
          </cell>
          <cell r="X265">
            <v>29329</v>
          </cell>
          <cell r="Y265">
            <v>4381</v>
          </cell>
          <cell r="Z265">
            <v>5394</v>
          </cell>
          <cell r="AA265">
            <v>9775</v>
          </cell>
          <cell r="AB265">
            <v>0</v>
          </cell>
          <cell r="AC265">
            <v>9775</v>
          </cell>
          <cell r="AD265">
            <v>9813</v>
          </cell>
          <cell r="AE265" t="str">
            <v>23.3</v>
          </cell>
          <cell r="AF265" t="str">
            <v>23.12</v>
          </cell>
          <cell r="AG265" t="str">
            <v>○</v>
          </cell>
          <cell r="AH265" t="str">
            <v>壁掛けエアコン除外、減額</v>
          </cell>
        </row>
        <row r="266">
          <cell r="B266" t="str">
            <v>10A-5574</v>
          </cell>
          <cell r="E266" t="str">
            <v>泉正寺町西川ビル省エネ改修事業</v>
          </cell>
          <cell r="F266" t="str">
            <v>住友信託銀行株式会社  本店不動産営業部長  池淵　一男</v>
          </cell>
          <cell r="G266" t="str">
            <v>住友信託銀行株式会社</v>
          </cell>
          <cell r="H266" t="str">
            <v>本店不動産営業部長</v>
          </cell>
          <cell r="I266" t="str">
            <v>池淵　一男</v>
          </cell>
          <cell r="J266" t="str">
            <v>住友信託銀行㈱</v>
          </cell>
          <cell r="K266" t="str">
            <v>本店不動産営業部</v>
          </cell>
          <cell r="L266" t="str">
            <v>受託管理課</v>
          </cell>
          <cell r="M266" t="str">
            <v>酒井　龍太郎</v>
          </cell>
          <cell r="N266" t="str">
            <v>540-8639</v>
          </cell>
          <cell r="O266" t="str">
            <v>大阪府大阪市中央区北浜４-５-３３</v>
          </cell>
          <cell r="P266" t="str">
            <v>sakair@sumitomotrust.co.jp</v>
          </cell>
          <cell r="Q266" t="str">
            <v>06-6220-2710</v>
          </cell>
          <cell r="R266" t="str">
            <v>06-6220-2059</v>
          </cell>
          <cell r="S266">
            <v>3280</v>
          </cell>
          <cell r="T266">
            <v>10231</v>
          </cell>
          <cell r="U266">
            <v>8579</v>
          </cell>
          <cell r="V266">
            <v>11859</v>
          </cell>
          <cell r="W266">
            <v>10231</v>
          </cell>
          <cell r="X266">
            <v>22090</v>
          </cell>
          <cell r="Y266">
            <v>3953</v>
          </cell>
          <cell r="Z266">
            <v>3410</v>
          </cell>
          <cell r="AA266">
            <v>7363</v>
          </cell>
          <cell r="AB266">
            <v>0</v>
          </cell>
          <cell r="AC266">
            <v>7363</v>
          </cell>
          <cell r="AD266">
            <v>7363</v>
          </cell>
          <cell r="AE266" t="str">
            <v>23.3</v>
          </cell>
          <cell r="AF266" t="str">
            <v>23.7</v>
          </cell>
          <cell r="AG266" t="str">
            <v>○</v>
          </cell>
        </row>
        <row r="267">
          <cell r="B267" t="str">
            <v>10A-5575</v>
          </cell>
          <cell r="E267" t="str">
            <v>エトワール海渡商品部ビル省エネ改修工事</v>
          </cell>
          <cell r="F267" t="str">
            <v>株式会社エトワール海渡  代表取締役社長  早川　二美子</v>
          </cell>
          <cell r="G267" t="str">
            <v>株式会社エトワール海渡</v>
          </cell>
          <cell r="H267" t="str">
            <v>代表取締役社長</v>
          </cell>
          <cell r="I267" t="str">
            <v>早川　二美子</v>
          </cell>
          <cell r="J267" t="str">
            <v>株式会社　太平エンジニアリング</v>
          </cell>
          <cell r="K267" t="str">
            <v>ﾒﾝﾃﾅﾝｽ本部業務二部営業二課</v>
          </cell>
          <cell r="L267" t="str">
            <v>課長</v>
          </cell>
          <cell r="M267" t="str">
            <v>渡部　伸隆</v>
          </cell>
          <cell r="N267" t="str">
            <v>113-8474</v>
          </cell>
          <cell r="O267" t="str">
            <v>東京都文京区本郷1-19-6</v>
          </cell>
          <cell r="P267" t="str">
            <v>n.watanabe@taihei-group.co.jp</v>
          </cell>
          <cell r="Q267" t="str">
            <v>03-3817-5449</v>
          </cell>
          <cell r="R267" t="str">
            <v>03-3817-5440</v>
          </cell>
          <cell r="S267">
            <v>5710</v>
          </cell>
          <cell r="T267">
            <v>43705</v>
          </cell>
          <cell r="U267">
            <v>36482</v>
          </cell>
          <cell r="V267">
            <v>42192</v>
          </cell>
          <cell r="W267">
            <v>43705</v>
          </cell>
          <cell r="X267">
            <v>85897</v>
          </cell>
          <cell r="Y267">
            <v>14064</v>
          </cell>
          <cell r="Z267">
            <v>14568</v>
          </cell>
          <cell r="AA267">
            <v>28632</v>
          </cell>
          <cell r="AB267">
            <v>629</v>
          </cell>
          <cell r="AC267">
            <v>29261</v>
          </cell>
          <cell r="AD267">
            <v>29335</v>
          </cell>
          <cell r="AE267" t="str">
            <v>23.3</v>
          </cell>
          <cell r="AF267" t="str">
            <v>24.2</v>
          </cell>
          <cell r="AG267" t="str">
            <v>○</v>
          </cell>
          <cell r="AH267" t="str">
            <v>壁掛けエアコン除外、減額</v>
          </cell>
        </row>
        <row r="268">
          <cell r="B268" t="str">
            <v>10A-5577</v>
          </cell>
          <cell r="E268" t="str">
            <v>株式会社　オオタケ　省エネ改修工事</v>
          </cell>
          <cell r="F268" t="str">
            <v>株式会社　オオタケ    大竹　哲郎</v>
          </cell>
          <cell r="G268" t="str">
            <v>株式会社　オオタケ</v>
          </cell>
          <cell r="I268" t="str">
            <v>大竹　哲郎</v>
          </cell>
          <cell r="J268" t="str">
            <v>ダイキンエアテクノ㈱</v>
          </cell>
          <cell r="K268" t="str">
            <v>技術グループ</v>
          </cell>
          <cell r="L268" t="str">
            <v>課長</v>
          </cell>
          <cell r="M268" t="str">
            <v>西野　浩一</v>
          </cell>
          <cell r="N268" t="str">
            <v>761-8071</v>
          </cell>
          <cell r="O268" t="str">
            <v>香川県高松市伏石町2141-2</v>
          </cell>
          <cell r="P268" t="str">
            <v>kouichi.nishino@grp.daikin.co.jp</v>
          </cell>
          <cell r="Q268" t="str">
            <v>087-868-7350</v>
          </cell>
          <cell r="R268" t="str">
            <v>087-868-7067</v>
          </cell>
          <cell r="S268">
            <v>650</v>
          </cell>
          <cell r="T268">
            <v>5322</v>
          </cell>
          <cell r="U268">
            <v>2628</v>
          </cell>
          <cell r="V268">
            <v>3278</v>
          </cell>
          <cell r="W268">
            <v>5322</v>
          </cell>
          <cell r="X268">
            <v>8600</v>
          </cell>
          <cell r="Y268">
            <v>1092</v>
          </cell>
          <cell r="Z268">
            <v>1774</v>
          </cell>
          <cell r="AA268">
            <v>2866</v>
          </cell>
          <cell r="AB268">
            <v>63</v>
          </cell>
          <cell r="AC268">
            <v>2929</v>
          </cell>
          <cell r="AD268">
            <v>2929</v>
          </cell>
          <cell r="AE268" t="str">
            <v>23.3</v>
          </cell>
          <cell r="AF268" t="str">
            <v>23.6</v>
          </cell>
          <cell r="AG268" t="str">
            <v>○</v>
          </cell>
        </row>
        <row r="269">
          <cell r="B269" t="str">
            <v>10A-5578</v>
          </cell>
          <cell r="E269" t="str">
            <v>ホンダカーズ柳川中央店省エネ改修工事</v>
          </cell>
          <cell r="F269" t="str">
            <v>株式会社ホンダカーズ福岡  代表取締役  坂本　学</v>
          </cell>
          <cell r="G269" t="str">
            <v>株式会社ホンダカーズ福岡</v>
          </cell>
          <cell r="H269" t="str">
            <v>代表取締役</v>
          </cell>
          <cell r="I269" t="str">
            <v>坂本　学</v>
          </cell>
          <cell r="J269" t="str">
            <v>ダイキンエアテクノ株式会社　九州支店</v>
          </cell>
          <cell r="K269" t="str">
            <v>九州支店　営業部</v>
          </cell>
          <cell r="L269" t="str">
            <v>部長</v>
          </cell>
          <cell r="M269" t="str">
            <v>立石　薫</v>
          </cell>
          <cell r="N269" t="str">
            <v>812-0004</v>
          </cell>
          <cell r="O269" t="str">
            <v>福岡県福岡市博多区榎田１丁目４番６９号</v>
          </cell>
          <cell r="P269" t="str">
            <v>kaoru.tateishi@grp.daikin.co.jp</v>
          </cell>
          <cell r="Q269" t="str">
            <v>092-461-2133</v>
          </cell>
          <cell r="R269" t="str">
            <v>092-461-2172</v>
          </cell>
          <cell r="S269">
            <v>877</v>
          </cell>
          <cell r="T269">
            <v>6599</v>
          </cell>
          <cell r="U269">
            <v>3269</v>
          </cell>
          <cell r="V269">
            <v>4146</v>
          </cell>
          <cell r="W269">
            <v>6599</v>
          </cell>
          <cell r="X269">
            <v>10745</v>
          </cell>
          <cell r="Y269">
            <v>1382</v>
          </cell>
          <cell r="Z269">
            <v>2199</v>
          </cell>
          <cell r="AA269">
            <v>3581</v>
          </cell>
          <cell r="AB269">
            <v>78</v>
          </cell>
          <cell r="AC269">
            <v>3659</v>
          </cell>
          <cell r="AD269">
            <v>3659</v>
          </cell>
          <cell r="AE269" t="str">
            <v>23.3</v>
          </cell>
          <cell r="AF269" t="str">
            <v>23.6</v>
          </cell>
          <cell r="AG269" t="str">
            <v>○</v>
          </cell>
        </row>
        <row r="270">
          <cell r="B270" t="str">
            <v>10A-5579</v>
          </cell>
          <cell r="E270" t="str">
            <v>医療法人社団　純心会　ハートフルねんりん荘　省エネ改修事業</v>
          </cell>
          <cell r="F270" t="str">
            <v>医療法人社団　純心会  理事長  前田　隆史</v>
          </cell>
          <cell r="G270" t="str">
            <v>医療法人社団　純心会</v>
          </cell>
          <cell r="H270" t="str">
            <v>理事長</v>
          </cell>
          <cell r="I270" t="str">
            <v>前田　隆史</v>
          </cell>
          <cell r="J270" t="str">
            <v>ダイキンエアテクノ㈱</v>
          </cell>
          <cell r="K270" t="str">
            <v>営業</v>
          </cell>
          <cell r="M270" t="str">
            <v>宮藤　和久</v>
          </cell>
          <cell r="N270" t="str">
            <v>761-8071</v>
          </cell>
          <cell r="O270" t="str">
            <v>香川県高松市伏石町2141-2</v>
          </cell>
          <cell r="P270" t="str">
            <v>kazuhisa.miyafuji@grp.daikin.co.jp</v>
          </cell>
          <cell r="Q270" t="str">
            <v>087-868-7350</v>
          </cell>
          <cell r="R270" t="str">
            <v>087-868-7067</v>
          </cell>
          <cell r="S270">
            <v>3816</v>
          </cell>
          <cell r="T270">
            <v>20745</v>
          </cell>
          <cell r="U270">
            <v>24165</v>
          </cell>
          <cell r="V270">
            <v>27981</v>
          </cell>
          <cell r="W270">
            <v>20745</v>
          </cell>
          <cell r="X270">
            <v>48726</v>
          </cell>
          <cell r="Y270">
            <v>9327</v>
          </cell>
          <cell r="Z270">
            <v>6915</v>
          </cell>
          <cell r="AA270">
            <v>16242</v>
          </cell>
          <cell r="AB270">
            <v>357</v>
          </cell>
          <cell r="AC270">
            <v>16599</v>
          </cell>
          <cell r="AD270">
            <v>16599</v>
          </cell>
          <cell r="AE270" t="str">
            <v>23.3</v>
          </cell>
          <cell r="AF270" t="str">
            <v>23.12</v>
          </cell>
          <cell r="AG270" t="str">
            <v>○</v>
          </cell>
        </row>
        <row r="271">
          <cell r="B271" t="str">
            <v>10A-5580</v>
          </cell>
          <cell r="E271" t="str">
            <v>八木病院建築省エネ改修工事</v>
          </cell>
          <cell r="F271" t="str">
            <v>医療法人社団慈光会八木病院  理事長  八木　和郎</v>
          </cell>
          <cell r="G271" t="str">
            <v>医療法人社団慈光会八木病院</v>
          </cell>
          <cell r="H271" t="str">
            <v>理事長</v>
          </cell>
          <cell r="I271" t="str">
            <v>八木　和郎</v>
          </cell>
          <cell r="J271" t="str">
            <v>株式会社太平エンジニアリング</v>
          </cell>
          <cell r="K271" t="str">
            <v>メンテナンス本部業務二部業務三課</v>
          </cell>
          <cell r="L271" t="str">
            <v>課長</v>
          </cell>
          <cell r="M271" t="str">
            <v>安藤　幸博</v>
          </cell>
          <cell r="N271" t="str">
            <v>113-8474</v>
          </cell>
          <cell r="O271" t="str">
            <v>東京都文京区本郷1-19-6</v>
          </cell>
          <cell r="P271" t="str">
            <v>mt-koumu@taihei-group.co.jp</v>
          </cell>
          <cell r="Q271" t="str">
            <v>03-3817-5432</v>
          </cell>
          <cell r="R271" t="str">
            <v>03-3817-5440</v>
          </cell>
          <cell r="S271">
            <v>3615</v>
          </cell>
          <cell r="T271">
            <v>23726</v>
          </cell>
          <cell r="U271">
            <v>18445</v>
          </cell>
          <cell r="V271">
            <v>22060</v>
          </cell>
          <cell r="W271">
            <v>23726</v>
          </cell>
          <cell r="X271">
            <v>45786</v>
          </cell>
          <cell r="Y271">
            <v>7353</v>
          </cell>
          <cell r="Z271">
            <v>7908</v>
          </cell>
          <cell r="AA271">
            <v>15261</v>
          </cell>
          <cell r="AB271">
            <v>335</v>
          </cell>
          <cell r="AC271">
            <v>15596</v>
          </cell>
          <cell r="AD271">
            <v>15676</v>
          </cell>
          <cell r="AE271" t="str">
            <v>23.3</v>
          </cell>
          <cell r="AF271" t="str">
            <v>24.2</v>
          </cell>
          <cell r="AG271" t="str">
            <v>○</v>
          </cell>
          <cell r="AH271" t="str">
            <v>壁掛けエアコン除外、減額</v>
          </cell>
        </row>
        <row r="272">
          <cell r="B272" t="str">
            <v>10A-5582</v>
          </cell>
          <cell r="E272" t="str">
            <v>インテージひばりが丘事業所ＥＳＣＯ事業</v>
          </cell>
          <cell r="F272" t="str">
            <v>株式会社インテージ    田下　憲雄</v>
          </cell>
          <cell r="G272" t="str">
            <v>株式会社インテージ</v>
          </cell>
          <cell r="I272" t="str">
            <v>田下　憲雄</v>
          </cell>
          <cell r="J272" t="str">
            <v>首都圏リース株式会社</v>
          </cell>
          <cell r="K272" t="str">
            <v>東京第三営業部</v>
          </cell>
          <cell r="L272" t="str">
            <v>副部長</v>
          </cell>
          <cell r="M272" t="str">
            <v>横山茂男</v>
          </cell>
          <cell r="N272" t="str">
            <v>101-0052</v>
          </cell>
          <cell r="O272" t="str">
            <v>東京都千代田区神田小川町1-2</v>
          </cell>
          <cell r="P272" t="str">
            <v>s-yokoyama@shutoken-lease.co.jp</v>
          </cell>
          <cell r="Q272" t="str">
            <v>03-5297-7318</v>
          </cell>
          <cell r="R272" t="str">
            <v>03-5297-0045</v>
          </cell>
          <cell r="S272">
            <v>2000</v>
          </cell>
          <cell r="T272">
            <v>11950</v>
          </cell>
          <cell r="U272">
            <v>84000</v>
          </cell>
          <cell r="V272">
            <v>86000</v>
          </cell>
          <cell r="W272">
            <v>11950</v>
          </cell>
          <cell r="X272">
            <v>97950</v>
          </cell>
          <cell r="Y272">
            <v>28666</v>
          </cell>
          <cell r="Z272">
            <v>3983</v>
          </cell>
          <cell r="AA272">
            <v>32649</v>
          </cell>
          <cell r="AB272">
            <v>0</v>
          </cell>
          <cell r="AC272">
            <v>32649</v>
          </cell>
          <cell r="AD272">
            <v>32650</v>
          </cell>
          <cell r="AE272" t="str">
            <v>23.2</v>
          </cell>
          <cell r="AF272" t="str">
            <v>23.8</v>
          </cell>
          <cell r="AG272" t="str">
            <v>◎</v>
          </cell>
          <cell r="AH272" t="str">
            <v>改修割合の回答待ち→OK
切り捨て処理、減額</v>
          </cell>
        </row>
        <row r="273">
          <cell r="B273" t="str">
            <v>10A-5585</v>
          </cell>
          <cell r="E273" t="str">
            <v>布川税務会計事務所ビル2F省エネ改修事業</v>
          </cell>
          <cell r="F273" t="str">
            <v xml:space="preserve">布川　博    </v>
          </cell>
          <cell r="G273" t="str">
            <v>布川　博</v>
          </cell>
          <cell r="J273" t="str">
            <v>有限会社中島冷熱</v>
          </cell>
          <cell r="L273" t="str">
            <v>代表</v>
          </cell>
          <cell r="M273" t="str">
            <v>中島盛夫</v>
          </cell>
          <cell r="N273" t="str">
            <v>300-0428</v>
          </cell>
          <cell r="O273" t="str">
            <v>茨城県稲敷郡美浦村舟子600</v>
          </cell>
          <cell r="P273" t="str">
            <v>cool-hot.nkjm@silk.plala.or.jp</v>
          </cell>
          <cell r="Q273" t="str">
            <v>029-885-2039</v>
          </cell>
          <cell r="R273" t="str">
            <v>029-885-3355</v>
          </cell>
          <cell r="S273">
            <v>2010</v>
          </cell>
          <cell r="T273">
            <v>9659</v>
          </cell>
          <cell r="U273">
            <v>4531</v>
          </cell>
          <cell r="V273">
            <v>6541</v>
          </cell>
          <cell r="W273">
            <v>9659</v>
          </cell>
          <cell r="X273">
            <v>16200</v>
          </cell>
          <cell r="Y273">
            <v>2180</v>
          </cell>
          <cell r="Z273">
            <v>3219</v>
          </cell>
          <cell r="AA273">
            <v>5399</v>
          </cell>
          <cell r="AB273">
            <v>118</v>
          </cell>
          <cell r="AC273">
            <v>5517</v>
          </cell>
          <cell r="AD273">
            <v>5517</v>
          </cell>
          <cell r="AE273" t="str">
            <v>23.3</v>
          </cell>
          <cell r="AF273" t="str">
            <v>23.9</v>
          </cell>
          <cell r="AG273" t="str">
            <v>○</v>
          </cell>
        </row>
        <row r="274">
          <cell r="B274" t="str">
            <v>10A-5586</v>
          </cell>
          <cell r="E274" t="str">
            <v>小泉株式会社本社ビル／省エネ改修事業</v>
          </cell>
          <cell r="F274" t="str">
            <v>小泉株式会社    谷本　三郎</v>
          </cell>
          <cell r="G274" t="str">
            <v>小泉株式会社</v>
          </cell>
          <cell r="I274" t="str">
            <v>谷本　三郎</v>
          </cell>
          <cell r="J274" t="str">
            <v>小泉株式会社</v>
          </cell>
          <cell r="K274" t="str">
            <v>総務人事課</v>
          </cell>
          <cell r="L274" t="str">
            <v>係長</v>
          </cell>
          <cell r="M274" t="str">
            <v>永松貞治</v>
          </cell>
          <cell r="N274" t="str">
            <v>541-0051</v>
          </cell>
          <cell r="O274" t="str">
            <v>大阪府大阪市中央区備後町３丁目１番8号</v>
          </cell>
          <cell r="P274" t="str">
            <v>teiji.nagamatsu@ap.koizumi.co.jp</v>
          </cell>
          <cell r="Q274" t="str">
            <v>06-6223-7864</v>
          </cell>
          <cell r="R274" t="str">
            <v>06-6223-7869</v>
          </cell>
          <cell r="S274">
            <v>1550</v>
          </cell>
          <cell r="T274">
            <v>26280</v>
          </cell>
          <cell r="U274">
            <v>63290</v>
          </cell>
          <cell r="V274">
            <v>64840</v>
          </cell>
          <cell r="W274">
            <v>26280</v>
          </cell>
          <cell r="X274">
            <v>91120</v>
          </cell>
          <cell r="Y274">
            <v>21613</v>
          </cell>
          <cell r="Z274">
            <v>8760</v>
          </cell>
          <cell r="AA274">
            <v>30373</v>
          </cell>
          <cell r="AB274">
            <v>527</v>
          </cell>
          <cell r="AC274">
            <v>30900</v>
          </cell>
          <cell r="AD274">
            <v>30900</v>
          </cell>
          <cell r="AE274" t="str">
            <v>23.3</v>
          </cell>
          <cell r="AF274" t="str">
            <v>23.7</v>
          </cell>
          <cell r="AG274" t="str">
            <v>○</v>
          </cell>
        </row>
        <row r="275">
          <cell r="B275" t="str">
            <v>10A-5587</v>
          </cell>
          <cell r="E275" t="str">
            <v>冬木工業株式会社本社ビル　省エネルギー改修工事</v>
          </cell>
          <cell r="F275" t="str">
            <v>冬木工業株式会社    大竹　良明</v>
          </cell>
          <cell r="G275" t="str">
            <v>冬木工業株式会社</v>
          </cell>
          <cell r="I275" t="str">
            <v>大竹　良明</v>
          </cell>
          <cell r="J275" t="str">
            <v>株式会社ヤマト</v>
          </cell>
          <cell r="K275" t="str">
            <v>設計部</v>
          </cell>
          <cell r="L275" t="str">
            <v>主事補</v>
          </cell>
          <cell r="M275" t="str">
            <v>山上智彦</v>
          </cell>
          <cell r="N275" t="str">
            <v>371-0844</v>
          </cell>
          <cell r="O275" t="str">
            <v>群馬県前橋市古市町118</v>
          </cell>
          <cell r="P275" t="str">
            <v>Yamagami_Tomohiko@yamato-se.co.jp</v>
          </cell>
          <cell r="Q275" t="str">
            <v>027-290-1841</v>
          </cell>
          <cell r="R275" t="str">
            <v>027-290-1890</v>
          </cell>
          <cell r="S275">
            <v>4100</v>
          </cell>
          <cell r="T275">
            <v>31810</v>
          </cell>
          <cell r="U275">
            <v>14190</v>
          </cell>
          <cell r="V275">
            <v>18290</v>
          </cell>
          <cell r="W275">
            <v>31810</v>
          </cell>
          <cell r="X275">
            <v>50100</v>
          </cell>
          <cell r="Y275">
            <v>6096</v>
          </cell>
          <cell r="Z275">
            <v>10603</v>
          </cell>
          <cell r="AA275">
            <v>16699</v>
          </cell>
          <cell r="AB275">
            <v>0</v>
          </cell>
          <cell r="AC275">
            <v>16699</v>
          </cell>
          <cell r="AD275">
            <v>16699</v>
          </cell>
          <cell r="AE275" t="str">
            <v>23.2</v>
          </cell>
          <cell r="AF275" t="str">
            <v>23.3</v>
          </cell>
          <cell r="AG275" t="str">
            <v>○</v>
          </cell>
        </row>
        <row r="276">
          <cell r="B276" t="str">
            <v>10A-5589</v>
          </cell>
          <cell r="C276">
            <v>2</v>
          </cell>
          <cell r="E276" t="str">
            <v>株式会社太陽松食品　青橋工場事務所棟省エネ改修工事</v>
          </cell>
          <cell r="F276" t="str">
            <v>株式会社太陽松食品  代表取締役  樋口　元剛</v>
          </cell>
          <cell r="G276" t="str">
            <v>株式会社太陽松食品</v>
          </cell>
          <cell r="H276" t="str">
            <v>代表取締役</v>
          </cell>
          <cell r="I276" t="str">
            <v>樋口　元剛</v>
          </cell>
          <cell r="J276" t="str">
            <v>（株）太陽松食品</v>
          </cell>
          <cell r="L276" t="str">
            <v>工場長</v>
          </cell>
          <cell r="M276" t="str">
            <v>佐藤俊則</v>
          </cell>
          <cell r="N276" t="str">
            <v>959-1739</v>
          </cell>
          <cell r="O276" t="str">
            <v>新潟県五泉市村松工業団地１－３－１</v>
          </cell>
          <cell r="P276" t="str">
            <v>satosi@taimatsu.co.jp</v>
          </cell>
          <cell r="Q276" t="str">
            <v>0250-58-8222</v>
          </cell>
          <cell r="R276" t="str">
            <v>0250-58-8495</v>
          </cell>
          <cell r="S276">
            <v>1300</v>
          </cell>
          <cell r="T276">
            <v>16000</v>
          </cell>
          <cell r="U276">
            <v>2850</v>
          </cell>
          <cell r="V276">
            <v>4150</v>
          </cell>
          <cell r="W276">
            <v>16000</v>
          </cell>
          <cell r="X276">
            <v>20150</v>
          </cell>
          <cell r="Y276">
            <v>1383</v>
          </cell>
          <cell r="Z276">
            <v>5333</v>
          </cell>
          <cell r="AA276">
            <v>6716</v>
          </cell>
          <cell r="AB276">
            <v>0</v>
          </cell>
          <cell r="AC276">
            <v>6716</v>
          </cell>
          <cell r="AD276">
            <v>6710</v>
          </cell>
          <cell r="AE276" t="str">
            <v>23.3</v>
          </cell>
          <cell r="AF276" t="str">
            <v>23.6</v>
          </cell>
          <cell r="AG276" t="str">
            <v>○</v>
          </cell>
          <cell r="AH276" t="str">
            <v>様式４－１、GH計算ミス修正、増額</v>
          </cell>
        </row>
        <row r="277">
          <cell r="B277" t="str">
            <v>10A-5591</v>
          </cell>
          <cell r="C277">
            <v>6</v>
          </cell>
          <cell r="E277" t="str">
            <v>ケーエム社屋空調機更新工事</v>
          </cell>
          <cell r="F277" t="str">
            <v>株式会社ケーエム  代表取締役  来間　雅子</v>
          </cell>
          <cell r="G277" t="str">
            <v>株式会社ケーエム</v>
          </cell>
          <cell r="H277" t="str">
            <v>代表取締役</v>
          </cell>
          <cell r="I277" t="str">
            <v>来間　雅子</v>
          </cell>
          <cell r="J277" t="str">
            <v>大和設備　株式会社　米子支店</v>
          </cell>
          <cell r="K277" t="str">
            <v>営業課</v>
          </cell>
          <cell r="M277" t="str">
            <v>近藤　賢一</v>
          </cell>
          <cell r="N277" t="str">
            <v>683-0804</v>
          </cell>
          <cell r="O277" t="str">
            <v>鳥取県米子市米原5-1-11</v>
          </cell>
          <cell r="P277" t="str">
            <v>yonago-eig@amedia-daiwa.co.jp</v>
          </cell>
          <cell r="Q277" t="str">
            <v>0859-34-7121</v>
          </cell>
          <cell r="R277" t="str">
            <v>0859-34-7128</v>
          </cell>
          <cell r="S277">
            <v>1026</v>
          </cell>
          <cell r="T277">
            <v>4528</v>
          </cell>
          <cell r="U277">
            <v>4496</v>
          </cell>
          <cell r="V277">
            <v>5522</v>
          </cell>
          <cell r="W277">
            <v>4528</v>
          </cell>
          <cell r="X277">
            <v>10050</v>
          </cell>
          <cell r="Y277">
            <v>1840</v>
          </cell>
          <cell r="Z277">
            <v>1509</v>
          </cell>
          <cell r="AA277">
            <v>3349</v>
          </cell>
          <cell r="AB277">
            <v>73</v>
          </cell>
          <cell r="AC277">
            <v>3422</v>
          </cell>
          <cell r="AD277">
            <v>3422</v>
          </cell>
          <cell r="AE277" t="str">
            <v>23.3</v>
          </cell>
          <cell r="AF277" t="str">
            <v>23.5</v>
          </cell>
          <cell r="AG277" t="str">
            <v>○</v>
          </cell>
        </row>
        <row r="278">
          <cell r="B278" t="str">
            <v>10A-5593</v>
          </cell>
          <cell r="E278" t="str">
            <v>Ｄ’ＳＴＡＴＩＯＮ　前橋若宮店　省エネルギー改修工事</v>
          </cell>
          <cell r="F278" t="str">
            <v>ＮＥＸＵＳ株式会社    星野　敏</v>
          </cell>
          <cell r="G278" t="str">
            <v>ＮＥＸＵＳ株式会社</v>
          </cell>
          <cell r="I278" t="str">
            <v>星野　敏</v>
          </cell>
          <cell r="J278" t="str">
            <v>株式会社ヤマト</v>
          </cell>
          <cell r="K278" t="str">
            <v>設計部</v>
          </cell>
          <cell r="L278" t="str">
            <v>主事補</v>
          </cell>
          <cell r="M278" t="str">
            <v>山上智彦</v>
          </cell>
          <cell r="N278" t="str">
            <v>371-0844</v>
          </cell>
          <cell r="O278" t="str">
            <v>群馬県前橋市古市町118</v>
          </cell>
          <cell r="P278" t="str">
            <v>Yamagami_Tomohiko@yamato-se.co.jp</v>
          </cell>
          <cell r="Q278" t="str">
            <v>027-290-1841</v>
          </cell>
          <cell r="R278" t="str">
            <v>027-290-1890</v>
          </cell>
          <cell r="S278">
            <v>4397</v>
          </cell>
          <cell r="T278">
            <v>14430</v>
          </cell>
          <cell r="U278">
            <v>21673</v>
          </cell>
          <cell r="V278">
            <v>26070</v>
          </cell>
          <cell r="W278">
            <v>14430</v>
          </cell>
          <cell r="X278">
            <v>40500</v>
          </cell>
          <cell r="Y278">
            <v>8690</v>
          </cell>
          <cell r="Z278">
            <v>4810</v>
          </cell>
          <cell r="AA278">
            <v>13500</v>
          </cell>
          <cell r="AB278">
            <v>0</v>
          </cell>
          <cell r="AC278">
            <v>13500</v>
          </cell>
          <cell r="AD278">
            <v>13500</v>
          </cell>
          <cell r="AE278" t="str">
            <v>23.2</v>
          </cell>
          <cell r="AF278" t="str">
            <v>23.8</v>
          </cell>
          <cell r="AG278" t="str">
            <v>○</v>
          </cell>
        </row>
        <row r="279">
          <cell r="B279" t="str">
            <v>10A-5595</v>
          </cell>
          <cell r="E279" t="str">
            <v>富士スバル大泉店　省エネルギー改修工事</v>
          </cell>
          <cell r="F279" t="str">
            <v>富士オート株式会社    斎藤　煕</v>
          </cell>
          <cell r="G279" t="str">
            <v>富士オート株式会社</v>
          </cell>
          <cell r="I279" t="str">
            <v>斎藤　煕</v>
          </cell>
          <cell r="J279" t="str">
            <v>株式会社ヤマト</v>
          </cell>
          <cell r="K279" t="str">
            <v>設計部</v>
          </cell>
          <cell r="L279" t="str">
            <v>主事補</v>
          </cell>
          <cell r="M279" t="str">
            <v>山上智彦</v>
          </cell>
          <cell r="N279" t="str">
            <v>371-0844</v>
          </cell>
          <cell r="O279" t="str">
            <v>群馬県前橋市古市町118</v>
          </cell>
          <cell r="P279" t="str">
            <v>Yamagami_Tomohiko@yamato-se.co.jp</v>
          </cell>
          <cell r="Q279" t="str">
            <v>027-290-1841</v>
          </cell>
          <cell r="R279" t="str">
            <v>027-290-1890</v>
          </cell>
          <cell r="S279">
            <v>6078</v>
          </cell>
          <cell r="T279">
            <v>7280</v>
          </cell>
          <cell r="U279">
            <v>3642</v>
          </cell>
          <cell r="V279">
            <v>9720</v>
          </cell>
          <cell r="W279">
            <v>7280</v>
          </cell>
          <cell r="X279">
            <v>17000</v>
          </cell>
          <cell r="Y279">
            <v>3240</v>
          </cell>
          <cell r="Z279">
            <v>2426</v>
          </cell>
          <cell r="AA279">
            <v>5666</v>
          </cell>
          <cell r="AB279">
            <v>0</v>
          </cell>
          <cell r="AC279">
            <v>5666</v>
          </cell>
          <cell r="AD279">
            <v>5666</v>
          </cell>
          <cell r="AE279" t="str">
            <v>23.2</v>
          </cell>
          <cell r="AF279" t="str">
            <v>23.9</v>
          </cell>
          <cell r="AG279" t="str">
            <v>○</v>
          </cell>
        </row>
        <row r="280">
          <cell r="B280" t="str">
            <v>10A-5596</v>
          </cell>
          <cell r="E280" t="str">
            <v>はとバス本社事務所（本館）省エネ改修事業</v>
          </cell>
          <cell r="F280" t="str">
            <v>株式会社はとバス  代表取締役社長  松尾　均</v>
          </cell>
          <cell r="G280" t="str">
            <v>株式会社はとバス</v>
          </cell>
          <cell r="H280" t="str">
            <v>代表取締役社長</v>
          </cell>
          <cell r="I280" t="str">
            <v>松尾　均</v>
          </cell>
          <cell r="J280" t="str">
            <v>東京ガス株式会社</v>
          </cell>
          <cell r="K280" t="str">
            <v>中央都市エネルギー部</v>
          </cell>
          <cell r="L280" t="str">
            <v>係長</v>
          </cell>
          <cell r="M280" t="str">
            <v>岡本　知樹</v>
          </cell>
          <cell r="N280" t="str">
            <v>160-0023</v>
          </cell>
          <cell r="O280" t="str">
            <v>東京都新宿区西新宿3-7-30　山之内ビル10F</v>
          </cell>
          <cell r="P280" t="str">
            <v>okamot@tokyo-gas.co.jp</v>
          </cell>
          <cell r="Q280" t="str">
            <v>03-5381-6191</v>
          </cell>
          <cell r="R280" t="str">
            <v>03-5381-6165</v>
          </cell>
          <cell r="S280">
            <v>433</v>
          </cell>
          <cell r="T280">
            <v>14360</v>
          </cell>
          <cell r="U280">
            <v>15734</v>
          </cell>
          <cell r="V280">
            <v>16167</v>
          </cell>
          <cell r="W280">
            <v>14360</v>
          </cell>
          <cell r="X280">
            <v>30527</v>
          </cell>
          <cell r="Y280">
            <v>5389</v>
          </cell>
          <cell r="Z280">
            <v>4786</v>
          </cell>
          <cell r="AA280">
            <v>10175</v>
          </cell>
          <cell r="AB280">
            <v>0</v>
          </cell>
          <cell r="AC280">
            <v>10175</v>
          </cell>
          <cell r="AD280">
            <v>10175</v>
          </cell>
          <cell r="AE280" t="str">
            <v>23.3</v>
          </cell>
          <cell r="AF280" t="str">
            <v>23.6</v>
          </cell>
          <cell r="AG280" t="str">
            <v>○</v>
          </cell>
        </row>
        <row r="281">
          <cell r="B281" t="str">
            <v>10A-5597</v>
          </cell>
          <cell r="E281" t="str">
            <v>株式会社ヤマグチ（サンホテル）省エネ改修事業</v>
          </cell>
          <cell r="F281" t="str">
            <v>株式会社ヤマグチ    山口　利幸</v>
          </cell>
          <cell r="G281" t="str">
            <v>株式会社ヤマグチ</v>
          </cell>
          <cell r="I281" t="str">
            <v>山口　利幸</v>
          </cell>
          <cell r="J281" t="str">
            <v>関西電力株式会社</v>
          </cell>
          <cell r="K281" t="str">
            <v>和歌山営業所　エネルギー営業</v>
          </cell>
          <cell r="L281" t="str">
            <v>係長</v>
          </cell>
          <cell r="M281" t="str">
            <v>石井　啓介</v>
          </cell>
          <cell r="N281" t="str">
            <v>640-8145</v>
          </cell>
          <cell r="O281" t="str">
            <v>和歌山県和歌山市岡山丁４０番地</v>
          </cell>
          <cell r="P281" t="str">
            <v>ishii.keisuke@a3.kepco.co.jp</v>
          </cell>
          <cell r="Q281" t="str">
            <v>073-463-0645</v>
          </cell>
          <cell r="R281" t="str">
            <v>073-463-0672</v>
          </cell>
          <cell r="S281">
            <v>735</v>
          </cell>
          <cell r="T281">
            <v>8295</v>
          </cell>
          <cell r="U281">
            <v>7605</v>
          </cell>
          <cell r="V281">
            <v>8340</v>
          </cell>
          <cell r="W281">
            <v>8295</v>
          </cell>
          <cell r="X281">
            <v>16635</v>
          </cell>
          <cell r="Y281">
            <v>2780</v>
          </cell>
          <cell r="Z281">
            <v>2765</v>
          </cell>
          <cell r="AA281">
            <v>5545</v>
          </cell>
          <cell r="AB281">
            <v>0</v>
          </cell>
          <cell r="AC281">
            <v>5545</v>
          </cell>
          <cell r="AD281">
            <v>5545</v>
          </cell>
          <cell r="AE281" t="str">
            <v>23.3</v>
          </cell>
          <cell r="AF281" t="str">
            <v>23.5</v>
          </cell>
          <cell r="AG281" t="str">
            <v>○</v>
          </cell>
          <cell r="AH281" t="str">
            <v>フィルム金額確認→1/2でした</v>
          </cell>
        </row>
        <row r="282">
          <cell r="B282" t="str">
            <v>10A-5599</v>
          </cell>
          <cell r="C282">
            <v>1</v>
          </cell>
          <cell r="E282" t="str">
            <v>朝日生命王子ビル省エネ改修事業</v>
          </cell>
          <cell r="F282" t="str">
            <v>朝日生命保険相互会社  代表取締役  佐藤　美樹</v>
          </cell>
          <cell r="G282" t="str">
            <v>朝日生命保険相互会社</v>
          </cell>
          <cell r="H282" t="str">
            <v>代表取締役</v>
          </cell>
          <cell r="I282" t="str">
            <v>佐藤　美樹</v>
          </cell>
          <cell r="J282" t="str">
            <v>東テク株式会社</v>
          </cell>
          <cell r="K282" t="str">
            <v>空調統括部技術グループ</v>
          </cell>
          <cell r="L282" t="str">
            <v>次長</v>
          </cell>
          <cell r="M282" t="str">
            <v>宍倉 克彦</v>
          </cell>
          <cell r="N282" t="str">
            <v>103-0023</v>
          </cell>
          <cell r="O282" t="str">
            <v>東京都中央区日本橋本町4-8-14</v>
          </cell>
          <cell r="P282" t="str">
            <v>shishikura-k@totech.co.jp</v>
          </cell>
          <cell r="Q282" t="str">
            <v>03-3242-3223</v>
          </cell>
          <cell r="R282" t="str">
            <v>03-5255-5051</v>
          </cell>
          <cell r="S282">
            <v>2942</v>
          </cell>
          <cell r="T282">
            <v>24172</v>
          </cell>
          <cell r="U282">
            <v>30186</v>
          </cell>
          <cell r="V282">
            <v>33128</v>
          </cell>
          <cell r="W282">
            <v>24172</v>
          </cell>
          <cell r="X282">
            <v>57300</v>
          </cell>
          <cell r="Y282">
            <v>11042</v>
          </cell>
          <cell r="Z282">
            <v>8057</v>
          </cell>
          <cell r="AA282">
            <v>19099</v>
          </cell>
          <cell r="AB282">
            <v>0</v>
          </cell>
          <cell r="AC282">
            <v>19099</v>
          </cell>
          <cell r="AD282">
            <v>19100</v>
          </cell>
          <cell r="AE282" t="str">
            <v>23.3</v>
          </cell>
          <cell r="AF282" t="str">
            <v>23.6</v>
          </cell>
          <cell r="AG282" t="str">
            <v>○</v>
          </cell>
          <cell r="AH282" t="str">
            <v>切り捨て処理、減額</v>
          </cell>
        </row>
        <row r="283">
          <cell r="B283" t="str">
            <v>10A-5602</v>
          </cell>
          <cell r="E283" t="str">
            <v>能登旅館省エネ改修事業</v>
          </cell>
          <cell r="F283" t="str">
            <v>有限会社能登　能登旅館    田原　仁</v>
          </cell>
          <cell r="G283" t="str">
            <v>有限会社能登　能登旅館</v>
          </cell>
          <cell r="I283" t="str">
            <v>田原　仁</v>
          </cell>
          <cell r="J283" t="str">
            <v>(有)市来空調</v>
          </cell>
          <cell r="L283" t="str">
            <v>代表取締役</v>
          </cell>
          <cell r="M283" t="str">
            <v>市来俊彦</v>
          </cell>
          <cell r="N283" t="str">
            <v>252-0314</v>
          </cell>
          <cell r="O283" t="str">
            <v>神奈川県相模原市南区南台２－９－６</v>
          </cell>
          <cell r="P283" t="str">
            <v>ichikikutyo@jcom.home.ne.jp</v>
          </cell>
          <cell r="Q283" t="str">
            <v>042-712-7151</v>
          </cell>
          <cell r="R283" t="str">
            <v>042-712-7152</v>
          </cell>
          <cell r="S283">
            <v>1625</v>
          </cell>
          <cell r="T283">
            <v>6995</v>
          </cell>
          <cell r="U283">
            <v>6405</v>
          </cell>
          <cell r="V283">
            <v>8030</v>
          </cell>
          <cell r="W283">
            <v>6995</v>
          </cell>
          <cell r="X283">
            <v>15025</v>
          </cell>
          <cell r="Y283">
            <v>2676</v>
          </cell>
          <cell r="Z283">
            <v>2331</v>
          </cell>
          <cell r="AA283">
            <v>5007</v>
          </cell>
          <cell r="AB283">
            <v>100</v>
          </cell>
          <cell r="AC283">
            <v>5107</v>
          </cell>
          <cell r="AD283">
            <v>5075</v>
          </cell>
          <cell r="AE283" t="str">
            <v>23.3</v>
          </cell>
          <cell r="AF283" t="str">
            <v>24.2</v>
          </cell>
          <cell r="AG283" t="str">
            <v>◎</v>
          </cell>
          <cell r="AH283" t="str">
            <v>様式４－１から４－２への転記ミス修正、増額</v>
          </cell>
        </row>
        <row r="284">
          <cell r="B284" t="str">
            <v>10A-5603</v>
          </cell>
          <cell r="E284" t="str">
            <v>特別養護老人ホーム誠光園　空調設備他・躯体改修工事</v>
          </cell>
          <cell r="F284" t="str">
            <v>社会福祉法人誠光会  理事長  長谷川　稔</v>
          </cell>
          <cell r="G284" t="str">
            <v>社会福祉法人誠光会</v>
          </cell>
          <cell r="H284" t="str">
            <v>理事長</v>
          </cell>
          <cell r="I284" t="str">
            <v>長谷川　稔</v>
          </cell>
          <cell r="J284" t="str">
            <v>三菱電機ビルテクノサービス株式会社</v>
          </cell>
          <cell r="K284" t="str">
            <v>九州支社　ビル設備部　冷熱営業技術課</v>
          </cell>
          <cell r="L284" t="str">
            <v>主事</v>
          </cell>
          <cell r="M284" t="str">
            <v>日永田　洋史</v>
          </cell>
          <cell r="N284" t="str">
            <v>812-0042</v>
          </cell>
          <cell r="O284" t="str">
            <v>福岡県福岡市博多区豊１－９－７１</v>
          </cell>
          <cell r="P284" t="str">
            <v>hieda.hirofumi@meltec.co.jp</v>
          </cell>
          <cell r="Q284" t="str">
            <v>092-474-8224</v>
          </cell>
          <cell r="R284" t="str">
            <v>092-474-8298</v>
          </cell>
          <cell r="S284">
            <v>1920</v>
          </cell>
          <cell r="T284">
            <v>27525</v>
          </cell>
          <cell r="U284">
            <v>7635</v>
          </cell>
          <cell r="V284">
            <v>9555</v>
          </cell>
          <cell r="W284">
            <v>27525</v>
          </cell>
          <cell r="X284">
            <v>37080</v>
          </cell>
          <cell r="Y284">
            <v>3185</v>
          </cell>
          <cell r="Z284">
            <v>9175</v>
          </cell>
          <cell r="AA284">
            <v>12360</v>
          </cell>
          <cell r="AB284">
            <v>0</v>
          </cell>
          <cell r="AC284">
            <v>12360</v>
          </cell>
          <cell r="AD284">
            <v>12360</v>
          </cell>
          <cell r="AE284" t="str">
            <v>23.3</v>
          </cell>
          <cell r="AF284" t="str">
            <v>23.6</v>
          </cell>
          <cell r="AG284" t="str">
            <v>◎</v>
          </cell>
        </row>
        <row r="285">
          <cell r="B285" t="str">
            <v>10A-5606</v>
          </cell>
          <cell r="E285" t="str">
            <v>株式会社HSC足利自動車学校　省エネ改修事業</v>
          </cell>
          <cell r="F285" t="str">
            <v>株式会社HSC    早川　幹夫</v>
          </cell>
          <cell r="G285" t="str">
            <v>株式会社HSC</v>
          </cell>
          <cell r="I285" t="str">
            <v>早川　幹夫</v>
          </cell>
          <cell r="J285" t="str">
            <v>日本テクノ株式会社</v>
          </cell>
          <cell r="K285" t="str">
            <v>SG事業部</v>
          </cell>
          <cell r="L285" t="str">
            <v>課長</v>
          </cell>
          <cell r="M285" t="str">
            <v>柳沼貞利</v>
          </cell>
          <cell r="N285" t="str">
            <v>163-0650</v>
          </cell>
          <cell r="O285" t="str">
            <v>東京都新宿区西新宿１－２５－１</v>
          </cell>
          <cell r="P285" t="str">
            <v>yaginuma_sadatoshi@n-techno.co.jp</v>
          </cell>
          <cell r="Q285" t="str">
            <v>03-5909-5259</v>
          </cell>
          <cell r="R285" t="str">
            <v>03-5909-5379</v>
          </cell>
          <cell r="S285">
            <v>82384</v>
          </cell>
          <cell r="T285">
            <v>20335</v>
          </cell>
          <cell r="U285">
            <v>9944</v>
          </cell>
          <cell r="V285">
            <v>92328</v>
          </cell>
          <cell r="W285">
            <v>20335</v>
          </cell>
          <cell r="X285">
            <v>112663</v>
          </cell>
          <cell r="Y285">
            <v>30776</v>
          </cell>
          <cell r="Z285">
            <v>6778</v>
          </cell>
          <cell r="AA285">
            <v>37554</v>
          </cell>
          <cell r="AB285">
            <v>0</v>
          </cell>
          <cell r="AC285">
            <v>37554</v>
          </cell>
          <cell r="AD285">
            <v>37554</v>
          </cell>
          <cell r="AE285" t="str">
            <v>23.2</v>
          </cell>
          <cell r="AF285" t="str">
            <v>23.7</v>
          </cell>
          <cell r="AG285" t="str">
            <v>○</v>
          </cell>
          <cell r="AH285" t="str">
            <v>屋根・外壁は仮の値</v>
          </cell>
        </row>
        <row r="286">
          <cell r="B286" t="str">
            <v>10A-5607</v>
          </cell>
          <cell r="E286" t="str">
            <v>信州松代ロイヤルホテル空調熱源高効率化と断熱フィルムによる省エネ改修工事</v>
          </cell>
          <cell r="F286" t="str">
            <v>大和リゾート株式会社    串田　誠治</v>
          </cell>
          <cell r="G286" t="str">
            <v>大和リゾート株式会社</v>
          </cell>
          <cell r="I286" t="str">
            <v>串田　誠治</v>
          </cell>
          <cell r="J286" t="str">
            <v>大和エネルギー株式会社</v>
          </cell>
          <cell r="K286" t="str">
            <v>大阪本店　技術部　技術課</v>
          </cell>
          <cell r="M286" t="str">
            <v>橋本　孝介</v>
          </cell>
          <cell r="N286" t="str">
            <v>530-8241</v>
          </cell>
          <cell r="O286" t="str">
            <v>大阪府大阪市北区梅田３丁目３番５号</v>
          </cell>
          <cell r="P286" t="str">
            <v>kou-hashimoto@ms.dgn.ne.jp</v>
          </cell>
          <cell r="Q286" t="str">
            <v>06-6342-1765</v>
          </cell>
          <cell r="R286" t="str">
            <v>06-6342-1766</v>
          </cell>
          <cell r="S286">
            <v>10500</v>
          </cell>
          <cell r="T286">
            <v>33000</v>
          </cell>
          <cell r="U286">
            <v>44100</v>
          </cell>
          <cell r="V286">
            <v>54600</v>
          </cell>
          <cell r="W286">
            <v>33000</v>
          </cell>
          <cell r="X286">
            <v>87600</v>
          </cell>
          <cell r="Y286">
            <v>18200</v>
          </cell>
          <cell r="Z286">
            <v>11000</v>
          </cell>
          <cell r="AA286">
            <v>29200</v>
          </cell>
          <cell r="AB286">
            <v>642</v>
          </cell>
          <cell r="AC286">
            <v>29842</v>
          </cell>
          <cell r="AD286">
            <v>29842</v>
          </cell>
          <cell r="AE286" t="str">
            <v>23.3</v>
          </cell>
          <cell r="AF286" t="str">
            <v>23.10</v>
          </cell>
          <cell r="AG286" t="str">
            <v>○</v>
          </cell>
        </row>
        <row r="287">
          <cell r="B287" t="str">
            <v>10A-5608</v>
          </cell>
          <cell r="E287" t="str">
            <v>串本ロイヤルホテル空調熱源高効率化と断熱フィルムによる省エネ改修事業</v>
          </cell>
          <cell r="F287" t="str">
            <v>大和リゾート株式会社    串田　誠治</v>
          </cell>
          <cell r="G287" t="str">
            <v>大和リゾート株式会社</v>
          </cell>
          <cell r="I287" t="str">
            <v>串田　誠治</v>
          </cell>
          <cell r="J287" t="str">
            <v>大和エネルギー株式会社</v>
          </cell>
          <cell r="K287" t="str">
            <v>大阪本店技術部技術課</v>
          </cell>
          <cell r="M287" t="str">
            <v>橋本　孝介</v>
          </cell>
          <cell r="N287" t="str">
            <v>530-8241</v>
          </cell>
          <cell r="O287" t="str">
            <v>大阪府大阪市北区梅田３丁目３番５号</v>
          </cell>
          <cell r="P287" t="str">
            <v>kou-hashimoto@ms.dgn.ne.jp</v>
          </cell>
          <cell r="Q287" t="str">
            <v>06-6342-1765</v>
          </cell>
          <cell r="R287" t="str">
            <v>06-6342-1766</v>
          </cell>
          <cell r="S287">
            <v>10500</v>
          </cell>
          <cell r="T287">
            <v>27000</v>
          </cell>
          <cell r="U287">
            <v>48000</v>
          </cell>
          <cell r="V287">
            <v>58500</v>
          </cell>
          <cell r="W287">
            <v>27000</v>
          </cell>
          <cell r="X287">
            <v>85500</v>
          </cell>
          <cell r="Y287">
            <v>19500</v>
          </cell>
          <cell r="Z287">
            <v>9000</v>
          </cell>
          <cell r="AA287">
            <v>28500</v>
          </cell>
          <cell r="AB287">
            <v>627</v>
          </cell>
          <cell r="AC287">
            <v>29127</v>
          </cell>
          <cell r="AD287">
            <v>29127</v>
          </cell>
          <cell r="AE287" t="str">
            <v>23.3</v>
          </cell>
          <cell r="AF287" t="str">
            <v>23.10</v>
          </cell>
          <cell r="AG287" t="str">
            <v>○</v>
          </cell>
        </row>
        <row r="288">
          <cell r="B288" t="str">
            <v>10A-5613</v>
          </cell>
          <cell r="E288" t="str">
            <v>緑協和病院本館省エネ改修事業</v>
          </cell>
          <cell r="F288" t="str">
            <v>緑協和病院  院長  成川　有一</v>
          </cell>
          <cell r="G288" t="str">
            <v>緑協和病院</v>
          </cell>
          <cell r="H288" t="str">
            <v>院長</v>
          </cell>
          <cell r="I288" t="str">
            <v>成川　有一</v>
          </cell>
          <cell r="J288" t="str">
            <v>ダイキンファシリティーズ株式会社</v>
          </cell>
          <cell r="K288" t="str">
            <v>アプライドソリューション営業部</v>
          </cell>
          <cell r="L288" t="str">
            <v>直販担当課長</v>
          </cell>
          <cell r="M288" t="str">
            <v>長野　茂人</v>
          </cell>
          <cell r="N288" t="str">
            <v>108-0075</v>
          </cell>
          <cell r="O288" t="str">
            <v>東京都港区港南２－１８－１　ＪＲ品川イーストビル　ダイキン工業㈱ＡＰＳ事業本部内</v>
          </cell>
          <cell r="P288" t="str">
            <v>shigeto.nagano@daikin.co.jp</v>
          </cell>
          <cell r="Q288" t="str">
            <v>03-6716-0355</v>
          </cell>
          <cell r="R288" t="str">
            <v>03-6716-0221</v>
          </cell>
          <cell r="S288">
            <v>12500</v>
          </cell>
          <cell r="T288">
            <v>31026</v>
          </cell>
          <cell r="U288">
            <v>31474</v>
          </cell>
          <cell r="V288">
            <v>43974</v>
          </cell>
          <cell r="W288">
            <v>31026</v>
          </cell>
          <cell r="X288">
            <v>75000</v>
          </cell>
          <cell r="Y288">
            <v>14658</v>
          </cell>
          <cell r="Z288">
            <v>10342</v>
          </cell>
          <cell r="AA288">
            <v>25000</v>
          </cell>
          <cell r="AB288">
            <v>550</v>
          </cell>
          <cell r="AC288">
            <v>25550</v>
          </cell>
          <cell r="AD288">
            <v>25550</v>
          </cell>
          <cell r="AE288" t="str">
            <v>23.2</v>
          </cell>
          <cell r="AF288" t="str">
            <v>23.3</v>
          </cell>
          <cell r="AG288" t="str">
            <v>○</v>
          </cell>
        </row>
        <row r="289">
          <cell r="B289" t="str">
            <v>10A-5614</v>
          </cell>
          <cell r="E289" t="str">
            <v>白川ビル　省エネ事業</v>
          </cell>
          <cell r="F289" t="str">
            <v>株式会社しらかわ    白川　明子</v>
          </cell>
          <cell r="G289" t="str">
            <v>株式会社しらかわ</v>
          </cell>
          <cell r="I289" t="str">
            <v>白川　明子</v>
          </cell>
          <cell r="J289" t="str">
            <v>ダイキンエアテクノ㈱</v>
          </cell>
          <cell r="K289" t="str">
            <v>営業</v>
          </cell>
          <cell r="M289" t="str">
            <v>藤岡　寛</v>
          </cell>
          <cell r="N289" t="str">
            <v>761-8071</v>
          </cell>
          <cell r="O289" t="str">
            <v>香川県高松市伏石町2141-2</v>
          </cell>
          <cell r="P289" t="str">
            <v>hiroshi1.fujioka@grp.daikin.co.jp</v>
          </cell>
          <cell r="Q289" t="str">
            <v>087-868-7350</v>
          </cell>
          <cell r="R289" t="str">
            <v>087-868-7067</v>
          </cell>
          <cell r="S289">
            <v>1135</v>
          </cell>
          <cell r="T289">
            <v>7659</v>
          </cell>
          <cell r="U289">
            <v>2181</v>
          </cell>
          <cell r="V289">
            <v>3316</v>
          </cell>
          <cell r="W289">
            <v>7659</v>
          </cell>
          <cell r="X289">
            <v>10975</v>
          </cell>
          <cell r="Y289">
            <v>1105</v>
          </cell>
          <cell r="Z289">
            <v>2553</v>
          </cell>
          <cell r="AA289">
            <v>3658</v>
          </cell>
          <cell r="AB289">
            <v>80</v>
          </cell>
          <cell r="AC289">
            <v>3738</v>
          </cell>
          <cell r="AD289">
            <v>3738</v>
          </cell>
          <cell r="AE289" t="str">
            <v>23.3</v>
          </cell>
          <cell r="AF289" t="str">
            <v>23.6</v>
          </cell>
          <cell r="AG289" t="str">
            <v>○</v>
          </cell>
        </row>
        <row r="290">
          <cell r="B290" t="str">
            <v>10A-5615</v>
          </cell>
          <cell r="E290" t="str">
            <v>きやま鹿毛病院改修工事</v>
          </cell>
          <cell r="F290" t="str">
            <v>医療法人　清明会  （理事長）  鹿毛　明義</v>
          </cell>
          <cell r="G290" t="str">
            <v>医療法人　清明会</v>
          </cell>
          <cell r="H290" t="str">
            <v>（理事長）</v>
          </cell>
          <cell r="I290" t="str">
            <v>鹿毛　明義</v>
          </cell>
          <cell r="J290" t="str">
            <v>（株）竹中工務店九州支店</v>
          </cell>
          <cell r="K290" t="str">
            <v>設計部設備グループ</v>
          </cell>
          <cell r="L290" t="str">
            <v>課長代理</v>
          </cell>
          <cell r="M290" t="str">
            <v>福原　均</v>
          </cell>
          <cell r="N290" t="str">
            <v>810-001</v>
          </cell>
          <cell r="O290" t="str">
            <v>福岡県福岡市中央区天神4丁目2-20</v>
          </cell>
          <cell r="P290" t="str">
            <v>fukuhara.hitoshi@takenaka.co.jp</v>
          </cell>
          <cell r="Q290" t="str">
            <v>092-733-0319</v>
          </cell>
          <cell r="R290" t="str">
            <v>092-781-5276</v>
          </cell>
          <cell r="S290">
            <v>2130</v>
          </cell>
          <cell r="T290">
            <v>59313</v>
          </cell>
          <cell r="U290">
            <v>47372</v>
          </cell>
          <cell r="V290">
            <v>49502</v>
          </cell>
          <cell r="W290">
            <v>59313</v>
          </cell>
          <cell r="X290">
            <v>108815</v>
          </cell>
          <cell r="Y290">
            <v>16500</v>
          </cell>
          <cell r="Z290">
            <v>19771</v>
          </cell>
          <cell r="AA290">
            <v>36271</v>
          </cell>
          <cell r="AB290">
            <v>729</v>
          </cell>
          <cell r="AC290">
            <v>37000</v>
          </cell>
          <cell r="AD290">
            <v>37000</v>
          </cell>
          <cell r="AE290" t="str">
            <v>23.2</v>
          </cell>
          <cell r="AF290" t="str">
            <v>23.6</v>
          </cell>
          <cell r="AG290" t="str">
            <v>○</v>
          </cell>
        </row>
        <row r="291">
          <cell r="B291" t="str">
            <v>10A-5619</v>
          </cell>
          <cell r="E291" t="str">
            <v>ベイシア神栖店　省エネルギー改修工事</v>
          </cell>
          <cell r="F291" t="str">
            <v>株式会社ベイシア  代表取締役社長  高山　正雄</v>
          </cell>
          <cell r="G291" t="str">
            <v>株式会社ベイシア</v>
          </cell>
          <cell r="H291" t="str">
            <v>代表取締役社長</v>
          </cell>
          <cell r="I291" t="str">
            <v>高山　正雄</v>
          </cell>
          <cell r="J291" t="str">
            <v>株式会社ヤマト</v>
          </cell>
          <cell r="K291" t="str">
            <v>企画推進部</v>
          </cell>
          <cell r="L291" t="str">
            <v>部長代理</v>
          </cell>
          <cell r="M291" t="str">
            <v>鳥居　博恭</v>
          </cell>
          <cell r="N291" t="str">
            <v>371-0844</v>
          </cell>
          <cell r="O291" t="str">
            <v>群馬県前橋市古市町118番地</v>
          </cell>
          <cell r="P291" t="str">
            <v>Torii_Hiroyasu@yamato-se.co.jp</v>
          </cell>
          <cell r="Q291" t="str">
            <v>027-290-1850</v>
          </cell>
          <cell r="R291" t="str">
            <v>027-290-1829</v>
          </cell>
          <cell r="S291">
            <v>6900</v>
          </cell>
          <cell r="T291">
            <v>23950</v>
          </cell>
          <cell r="U291">
            <v>44550</v>
          </cell>
          <cell r="V291">
            <v>51450</v>
          </cell>
          <cell r="W291">
            <v>23950</v>
          </cell>
          <cell r="X291">
            <v>75400</v>
          </cell>
          <cell r="Y291">
            <v>17150</v>
          </cell>
          <cell r="Z291">
            <v>7983</v>
          </cell>
          <cell r="AA291">
            <v>25133</v>
          </cell>
          <cell r="AB291">
            <v>0</v>
          </cell>
          <cell r="AC291">
            <v>25133</v>
          </cell>
          <cell r="AD291">
            <v>25133</v>
          </cell>
          <cell r="AE291" t="str">
            <v>23.2</v>
          </cell>
          <cell r="AF291" t="str">
            <v>23.12</v>
          </cell>
          <cell r="AG291" t="str">
            <v>○</v>
          </cell>
        </row>
        <row r="292">
          <cell r="B292" t="str">
            <v>10A-5621</v>
          </cell>
          <cell r="C292">
            <v>1</v>
          </cell>
          <cell r="E292" t="str">
            <v>グリーンビル省エネ改修事業</v>
          </cell>
          <cell r="F292" t="str">
            <v>株式会社スズキケンショウ    鈴木　満</v>
          </cell>
          <cell r="G292" t="str">
            <v>株式会社スズキケンショウ</v>
          </cell>
          <cell r="I292" t="str">
            <v>鈴木　満</v>
          </cell>
          <cell r="J292" t="str">
            <v>株式会社スズキケンショウ</v>
          </cell>
          <cell r="K292" t="str">
            <v>総務部</v>
          </cell>
          <cell r="L292" t="str">
            <v>課長</v>
          </cell>
          <cell r="M292" t="str">
            <v>鶴山　幸司</v>
          </cell>
          <cell r="N292" t="str">
            <v>920-0902</v>
          </cell>
          <cell r="O292" t="str">
            <v>石川県金沢市尾張町２－９－２３</v>
          </cell>
          <cell r="P292" t="str">
            <v>suzuken@vega.ocn.ne.jp</v>
          </cell>
          <cell r="Q292" t="str">
            <v>076-234-0568</v>
          </cell>
          <cell r="R292" t="str">
            <v>076-234-0598</v>
          </cell>
          <cell r="S292">
            <v>4905</v>
          </cell>
          <cell r="T292">
            <v>10545</v>
          </cell>
          <cell r="U292">
            <v>3908</v>
          </cell>
          <cell r="V292">
            <v>8813</v>
          </cell>
          <cell r="W292">
            <v>10545</v>
          </cell>
          <cell r="X292">
            <v>19358</v>
          </cell>
          <cell r="Y292">
            <v>2937</v>
          </cell>
          <cell r="Z292">
            <v>3515</v>
          </cell>
          <cell r="AA292">
            <v>6452</v>
          </cell>
          <cell r="AB292">
            <v>141</v>
          </cell>
          <cell r="AC292">
            <v>6593</v>
          </cell>
          <cell r="AD292">
            <v>6593</v>
          </cell>
          <cell r="AE292" t="str">
            <v>23.3</v>
          </cell>
          <cell r="AF292" t="str">
            <v>23.7</v>
          </cell>
          <cell r="AG292" t="str">
            <v>◎</v>
          </cell>
          <cell r="AH292" t="str">
            <v>金沢工大・永野教授/技術検証
部分改修ではない</v>
          </cell>
        </row>
        <row r="293">
          <cell r="B293" t="str">
            <v>10A-5622</v>
          </cell>
          <cell r="E293" t="str">
            <v>NAC事務所省エネ改修事業工事</v>
          </cell>
          <cell r="F293" t="str">
            <v xml:space="preserve">名定　俊幸    </v>
          </cell>
          <cell r="G293" t="str">
            <v>名定　俊幸</v>
          </cell>
          <cell r="J293" t="str">
            <v>株式会社エヌ・エー・シィー</v>
          </cell>
          <cell r="K293" t="str">
            <v>工事部</v>
          </cell>
          <cell r="L293" t="str">
            <v>主任</v>
          </cell>
          <cell r="M293" t="str">
            <v>名定　宏祐</v>
          </cell>
          <cell r="N293" t="str">
            <v>670-0086</v>
          </cell>
          <cell r="O293" t="str">
            <v>兵庫県姫路市田寺4-13-18</v>
          </cell>
          <cell r="P293" t="str">
            <v>kousuke1201ekusuok@yahoo.co.jp</v>
          </cell>
          <cell r="Q293" t="str">
            <v>079-297-8784</v>
          </cell>
          <cell r="R293" t="str">
            <v>079-297-8079</v>
          </cell>
          <cell r="S293">
            <v>2156</v>
          </cell>
          <cell r="T293">
            <v>1135</v>
          </cell>
          <cell r="U293">
            <v>3640</v>
          </cell>
          <cell r="V293">
            <v>5796</v>
          </cell>
          <cell r="W293">
            <v>1135</v>
          </cell>
          <cell r="X293">
            <v>6931</v>
          </cell>
          <cell r="Y293">
            <v>1932</v>
          </cell>
          <cell r="Z293">
            <v>378</v>
          </cell>
          <cell r="AA293">
            <v>2310</v>
          </cell>
          <cell r="AB293">
            <v>20</v>
          </cell>
          <cell r="AC293">
            <v>2330</v>
          </cell>
          <cell r="AD293">
            <v>2330</v>
          </cell>
          <cell r="AE293" t="str">
            <v>23.2</v>
          </cell>
          <cell r="AF293" t="str">
            <v>23.8</v>
          </cell>
          <cell r="AG293" t="str">
            <v>○</v>
          </cell>
        </row>
        <row r="294">
          <cell r="B294" t="str">
            <v>10A-5624</v>
          </cell>
          <cell r="C294">
            <v>6</v>
          </cell>
          <cell r="E294" t="str">
            <v>大和エンジ二ヤリング本社ビル省エネ改修事業</v>
          </cell>
          <cell r="F294" t="str">
            <v>株式会社大和エンジ二ヤリング    石川　元造</v>
          </cell>
          <cell r="G294" t="str">
            <v>株式会社大和エンジ二ヤリング</v>
          </cell>
          <cell r="I294" t="str">
            <v>石川　元造</v>
          </cell>
          <cell r="J294" t="str">
            <v>中国システック㈱</v>
          </cell>
          <cell r="K294" t="str">
            <v>環境ソリューション部</v>
          </cell>
          <cell r="M294" t="str">
            <v>滝本　博昭</v>
          </cell>
          <cell r="N294" t="str">
            <v>732-0826</v>
          </cell>
          <cell r="O294" t="str">
            <v>広島県広島市南区松川町3-26</v>
          </cell>
          <cell r="P294" t="str">
            <v>hiroaki.takimoto@c-systech.co.jp</v>
          </cell>
          <cell r="Q294" t="str">
            <v>082-261-4363</v>
          </cell>
          <cell r="R294" t="str">
            <v>082-261-6283</v>
          </cell>
          <cell r="S294">
            <v>1390</v>
          </cell>
          <cell r="T294">
            <v>5000</v>
          </cell>
          <cell r="U294">
            <v>1400</v>
          </cell>
          <cell r="V294">
            <v>2790</v>
          </cell>
          <cell r="W294">
            <v>5000</v>
          </cell>
          <cell r="X294">
            <v>7790</v>
          </cell>
          <cell r="Y294">
            <v>930</v>
          </cell>
          <cell r="Z294">
            <v>1666</v>
          </cell>
          <cell r="AA294">
            <v>2596</v>
          </cell>
          <cell r="AB294">
            <v>0</v>
          </cell>
          <cell r="AC294">
            <v>2596</v>
          </cell>
          <cell r="AD294">
            <v>2596</v>
          </cell>
          <cell r="AE294" t="str">
            <v>23.3</v>
          </cell>
          <cell r="AF294" t="str">
            <v>23.6</v>
          </cell>
          <cell r="AG294" t="str">
            <v>○</v>
          </cell>
          <cell r="AH294" t="str">
            <v>天井裏と壁は仮の値（ピロティ）</v>
          </cell>
        </row>
        <row r="295">
          <cell r="B295" t="str">
            <v>10A-5625</v>
          </cell>
          <cell r="E295" t="str">
            <v>老人保健施設　サンライズ屋島　省エネ改修事業</v>
          </cell>
          <cell r="F295" t="str">
            <v>社会福祉法人　ルボア    樫村　徹</v>
          </cell>
          <cell r="G295" t="str">
            <v>社会福祉法人　ルボア</v>
          </cell>
          <cell r="I295" t="str">
            <v>樫村　徹</v>
          </cell>
          <cell r="J295" t="str">
            <v>ダイキンエアテクノ㈱</v>
          </cell>
          <cell r="K295" t="str">
            <v>営業</v>
          </cell>
          <cell r="M295" t="str">
            <v>藤岡　寛</v>
          </cell>
          <cell r="N295" t="str">
            <v>761-8071</v>
          </cell>
          <cell r="O295" t="str">
            <v>香川県高松市伏石町2141-2</v>
          </cell>
          <cell r="P295" t="str">
            <v>hiroshi1.fujioka@grp.daikin.co.jp</v>
          </cell>
          <cell r="Q295" t="str">
            <v>087-868-7350</v>
          </cell>
          <cell r="R295" t="str">
            <v>087-868-7067</v>
          </cell>
          <cell r="S295">
            <v>11600</v>
          </cell>
          <cell r="T295">
            <v>29730</v>
          </cell>
          <cell r="U295">
            <v>9670</v>
          </cell>
          <cell r="V295">
            <v>21270</v>
          </cell>
          <cell r="W295">
            <v>29730</v>
          </cell>
          <cell r="X295">
            <v>51000</v>
          </cell>
          <cell r="Y295">
            <v>7090</v>
          </cell>
          <cell r="Z295">
            <v>9910</v>
          </cell>
          <cell r="AA295">
            <v>17000</v>
          </cell>
          <cell r="AB295">
            <v>374</v>
          </cell>
          <cell r="AC295">
            <v>17374</v>
          </cell>
          <cell r="AD295">
            <v>17374</v>
          </cell>
          <cell r="AE295" t="str">
            <v>23.3</v>
          </cell>
          <cell r="AF295" t="str">
            <v>23.12</v>
          </cell>
          <cell r="AG295" t="str">
            <v>○</v>
          </cell>
        </row>
        <row r="296">
          <cell r="B296" t="str">
            <v>10A-5626</v>
          </cell>
          <cell r="E296" t="str">
            <v>（仮称）神田橋安田ビルリニューアル工事</v>
          </cell>
          <cell r="F296" t="str">
            <v>安田不動産株式会社    柳原　香積</v>
          </cell>
          <cell r="G296" t="str">
            <v>安田不動産株式会社</v>
          </cell>
          <cell r="I296" t="str">
            <v>柳原　香積</v>
          </cell>
          <cell r="J296" t="str">
            <v>安田不動産株式会社</v>
          </cell>
          <cell r="K296" t="str">
            <v>資産営業部資産営業第二課</v>
          </cell>
          <cell r="L296" t="str">
            <v>書記</v>
          </cell>
          <cell r="M296" t="str">
            <v>川口　真大朗</v>
          </cell>
          <cell r="N296" t="str">
            <v>101-0054</v>
          </cell>
          <cell r="O296" t="str">
            <v>東京都千代田区神田錦町2-11ＴＧ安田ビル</v>
          </cell>
          <cell r="P296" t="str">
            <v>kawaguchi@yasuda-re.co.jp</v>
          </cell>
          <cell r="Q296" t="str">
            <v>03-5259-0524</v>
          </cell>
          <cell r="R296" t="str">
            <v>03-5259-0533</v>
          </cell>
          <cell r="S296">
            <v>220000</v>
          </cell>
          <cell r="T296">
            <v>154786</v>
          </cell>
          <cell r="U296">
            <v>62109</v>
          </cell>
          <cell r="V296">
            <v>282109</v>
          </cell>
          <cell r="W296">
            <v>154786</v>
          </cell>
          <cell r="X296">
            <v>436895</v>
          </cell>
          <cell r="Y296">
            <v>94036</v>
          </cell>
          <cell r="Z296">
            <v>50000</v>
          </cell>
          <cell r="AA296">
            <v>100000</v>
          </cell>
          <cell r="AB296">
            <v>2200</v>
          </cell>
          <cell r="AC296">
            <v>102200</v>
          </cell>
          <cell r="AD296">
            <v>102200</v>
          </cell>
          <cell r="AE296" t="str">
            <v>23.3</v>
          </cell>
          <cell r="AF296" t="str">
            <v>24.1</v>
          </cell>
          <cell r="AG296" t="str">
            <v>◎</v>
          </cell>
          <cell r="AH296" t="str">
            <v>カーテンウォール</v>
          </cell>
        </row>
        <row r="297">
          <cell r="B297" t="str">
            <v>10A-5628</v>
          </cell>
          <cell r="C297">
            <v>1</v>
          </cell>
          <cell r="E297" t="str">
            <v>ゆうゆう荒木店　建築物省エネ改修工事</v>
          </cell>
          <cell r="F297" t="str">
            <v>有限会社ゆうゆう  代表取締役  菊次　幾雄</v>
          </cell>
          <cell r="G297" t="str">
            <v>有限会社ゆうゆう</v>
          </cell>
          <cell r="H297" t="str">
            <v>代表取締役</v>
          </cell>
          <cell r="I297" t="str">
            <v>菊次　幾雄</v>
          </cell>
          <cell r="J297" t="str">
            <v>株式会社　アリガ</v>
          </cell>
          <cell r="K297" t="str">
            <v>店舗開発課</v>
          </cell>
          <cell r="L297" t="str">
            <v>課長</v>
          </cell>
          <cell r="M297" t="str">
            <v>星崎　憲征</v>
          </cell>
          <cell r="N297" t="str">
            <v>811-1311</v>
          </cell>
          <cell r="O297" t="str">
            <v>福岡県福岡市南区横手２－７－１</v>
          </cell>
          <cell r="P297" t="str">
            <v>n-hoshizaki@ariga-grp.co.jp</v>
          </cell>
          <cell r="Q297" t="str">
            <v>092-571-2113</v>
          </cell>
          <cell r="R297" t="str">
            <v>092-285-0489</v>
          </cell>
          <cell r="S297">
            <v>2115</v>
          </cell>
          <cell r="T297">
            <v>8573</v>
          </cell>
          <cell r="U297">
            <v>4884</v>
          </cell>
          <cell r="V297">
            <v>6999</v>
          </cell>
          <cell r="W297">
            <v>8573</v>
          </cell>
          <cell r="X297">
            <v>15572</v>
          </cell>
          <cell r="Y297">
            <v>2333</v>
          </cell>
          <cell r="Z297">
            <v>2857</v>
          </cell>
          <cell r="AA297">
            <v>5190</v>
          </cell>
          <cell r="AB297">
            <v>114</v>
          </cell>
          <cell r="AC297">
            <v>5304</v>
          </cell>
          <cell r="AD297">
            <v>5304</v>
          </cell>
          <cell r="AE297" t="str">
            <v>23.3</v>
          </cell>
          <cell r="AF297" t="str">
            <v>23.5</v>
          </cell>
          <cell r="AG297" t="str">
            <v>○</v>
          </cell>
        </row>
        <row r="298">
          <cell r="B298" t="str">
            <v>10A-5632</v>
          </cell>
          <cell r="E298" t="str">
            <v>天寿荘省エネ改修事業</v>
          </cell>
          <cell r="F298" t="str">
            <v>社会福祉法人　天寿会    諸隈　正剛</v>
          </cell>
          <cell r="G298" t="str">
            <v>社会福祉法人　天寿会</v>
          </cell>
          <cell r="I298" t="str">
            <v>諸隈　正剛</v>
          </cell>
          <cell r="J298" t="str">
            <v>ダイキンエアテクノ株式会社</v>
          </cell>
          <cell r="K298" t="str">
            <v>九州支店　営業部</v>
          </cell>
          <cell r="M298" t="str">
            <v>森山　和重</v>
          </cell>
          <cell r="N298" t="str">
            <v>812-0004</v>
          </cell>
          <cell r="O298" t="str">
            <v>福岡県福岡市博多区榎田1-4-69</v>
          </cell>
          <cell r="P298" t="str">
            <v>kaoru.tateishi@grp.daikin.co.jp</v>
          </cell>
          <cell r="Q298" t="str">
            <v>092-461-2133</v>
          </cell>
          <cell r="R298" t="str">
            <v>092-461-2172</v>
          </cell>
          <cell r="S298">
            <v>7800</v>
          </cell>
          <cell r="T298">
            <v>26000</v>
          </cell>
          <cell r="U298">
            <v>28900</v>
          </cell>
          <cell r="V298">
            <v>36700</v>
          </cell>
          <cell r="W298">
            <v>26000</v>
          </cell>
          <cell r="X298">
            <v>62700</v>
          </cell>
          <cell r="Y298">
            <v>12233</v>
          </cell>
          <cell r="Z298">
            <v>8666</v>
          </cell>
          <cell r="AA298">
            <v>20899</v>
          </cell>
          <cell r="AB298">
            <v>0</v>
          </cell>
          <cell r="AC298">
            <v>20899</v>
          </cell>
          <cell r="AD298">
            <v>20900</v>
          </cell>
          <cell r="AE298" t="str">
            <v>23.3</v>
          </cell>
          <cell r="AF298" t="str">
            <v>24.2</v>
          </cell>
          <cell r="AG298" t="str">
            <v>○</v>
          </cell>
        </row>
        <row r="299">
          <cell r="B299" t="str">
            <v>10A-5635</v>
          </cell>
          <cell r="C299">
            <v>1</v>
          </cell>
          <cell r="E299" t="str">
            <v>グリーンガーデン青樹省エネ改修工事</v>
          </cell>
          <cell r="F299" t="str">
            <v>特定医療法人青山会青木病院グリーンガーデン青樹    青木　浩子</v>
          </cell>
          <cell r="G299" t="str">
            <v>特定医療法人青山会青木病院グリーンガーデン青樹</v>
          </cell>
          <cell r="I299" t="str">
            <v>青木　浩子</v>
          </cell>
          <cell r="J299" t="str">
            <v>特定医療法人青山会青木病院</v>
          </cell>
          <cell r="K299" t="str">
            <v>法人事務局</v>
          </cell>
          <cell r="L299" t="str">
            <v>局長補佐</v>
          </cell>
          <cell r="M299" t="str">
            <v>酒井隆暁</v>
          </cell>
          <cell r="N299" t="str">
            <v>182-0035</v>
          </cell>
          <cell r="O299" t="str">
            <v>東京都調布市上石原3-33-17</v>
          </cell>
          <cell r="P299" t="str">
            <v>sakai@aoki-hospital.jp</v>
          </cell>
          <cell r="Q299" t="str">
            <v>042-483-1355</v>
          </cell>
          <cell r="R299" t="str">
            <v>042-483-6088</v>
          </cell>
          <cell r="S299">
            <v>20000</v>
          </cell>
          <cell r="T299">
            <v>56000</v>
          </cell>
          <cell r="U299">
            <v>29000</v>
          </cell>
          <cell r="V299">
            <v>49000</v>
          </cell>
          <cell r="W299">
            <v>56000</v>
          </cell>
          <cell r="X299">
            <v>105000</v>
          </cell>
          <cell r="Y299">
            <v>16333</v>
          </cell>
          <cell r="Z299">
            <v>18666</v>
          </cell>
          <cell r="AA299">
            <v>34999</v>
          </cell>
          <cell r="AB299">
            <v>769</v>
          </cell>
          <cell r="AC299">
            <v>35768</v>
          </cell>
          <cell r="AD299">
            <v>35768</v>
          </cell>
          <cell r="AE299" t="str">
            <v>23.2</v>
          </cell>
          <cell r="AF299" t="str">
            <v>23.12</v>
          </cell>
          <cell r="AG299" t="str">
            <v>○</v>
          </cell>
          <cell r="AH299" t="str">
            <v>全体改修として審査</v>
          </cell>
        </row>
        <row r="300">
          <cell r="B300" t="str">
            <v>10A-5640</v>
          </cell>
          <cell r="C300">
            <v>1</v>
          </cell>
          <cell r="E300" t="str">
            <v>西海岸　大牟田店　建築物省エネ改修工事</v>
          </cell>
          <cell r="F300" t="str">
            <v>日本ファイバー株式会社    川野　輝明</v>
          </cell>
          <cell r="G300" t="str">
            <v>日本ファイバー株式会社</v>
          </cell>
          <cell r="I300" t="str">
            <v>川野　輝明</v>
          </cell>
          <cell r="J300" t="str">
            <v>株式会社　アリガ</v>
          </cell>
          <cell r="K300" t="str">
            <v>店舗企画開発課</v>
          </cell>
          <cell r="L300" t="str">
            <v>課長</v>
          </cell>
          <cell r="M300" t="str">
            <v>星崎　憲征</v>
          </cell>
          <cell r="N300" t="str">
            <v>811-1311</v>
          </cell>
          <cell r="O300" t="str">
            <v>福岡県福岡市南区横手２－７－１</v>
          </cell>
          <cell r="P300" t="str">
            <v>n-hoshizaki@ariga-grp.co.jp</v>
          </cell>
          <cell r="Q300" t="str">
            <v>092-571-2113</v>
          </cell>
          <cell r="R300" t="str">
            <v>092-285-0489</v>
          </cell>
          <cell r="S300">
            <v>1423</v>
          </cell>
          <cell r="T300">
            <v>5895</v>
          </cell>
          <cell r="U300">
            <v>3484</v>
          </cell>
          <cell r="V300">
            <v>4907</v>
          </cell>
          <cell r="W300">
            <v>5895</v>
          </cell>
          <cell r="X300">
            <v>10802</v>
          </cell>
          <cell r="Y300">
            <v>1635</v>
          </cell>
          <cell r="Z300">
            <v>1965</v>
          </cell>
          <cell r="AA300">
            <v>3600</v>
          </cell>
          <cell r="AB300">
            <v>79</v>
          </cell>
          <cell r="AC300">
            <v>3679</v>
          </cell>
          <cell r="AD300">
            <v>3679</v>
          </cell>
          <cell r="AE300" t="str">
            <v>23.3</v>
          </cell>
          <cell r="AF300" t="str">
            <v>23.5</v>
          </cell>
          <cell r="AG300" t="str">
            <v>○</v>
          </cell>
        </row>
        <row r="301">
          <cell r="B301" t="str">
            <v>10A-5641</v>
          </cell>
          <cell r="E301" t="str">
            <v>サンライズ湊　省エネ改修事業</v>
          </cell>
          <cell r="F301" t="str">
            <v>医療法人社団　克仁会    小林　克巳</v>
          </cell>
          <cell r="G301" t="str">
            <v>医療法人社団　克仁会</v>
          </cell>
          <cell r="I301" t="str">
            <v>小林　克巳</v>
          </cell>
          <cell r="J301" t="str">
            <v>㈱宮本冷機</v>
          </cell>
          <cell r="K301" t="str">
            <v>営業部</v>
          </cell>
          <cell r="M301" t="str">
            <v>磯崎　直樹</v>
          </cell>
          <cell r="N301" t="str">
            <v>311-1251</v>
          </cell>
          <cell r="O301" t="str">
            <v>茨城県ひたちなか市山崎30</v>
          </cell>
          <cell r="P301" t="str">
            <v>isozaki@miyamoto.co.jp</v>
          </cell>
          <cell r="Q301" t="str">
            <v>029-200-4181</v>
          </cell>
          <cell r="R301" t="str">
            <v>029-200-4185</v>
          </cell>
          <cell r="S301">
            <v>5563</v>
          </cell>
          <cell r="T301">
            <v>18658</v>
          </cell>
          <cell r="U301">
            <v>40049</v>
          </cell>
          <cell r="V301">
            <v>45612</v>
          </cell>
          <cell r="W301">
            <v>18658</v>
          </cell>
          <cell r="X301">
            <v>64270</v>
          </cell>
          <cell r="Y301">
            <v>15204</v>
          </cell>
          <cell r="Z301">
            <v>6219</v>
          </cell>
          <cell r="AA301">
            <v>21423</v>
          </cell>
          <cell r="AB301">
            <v>471</v>
          </cell>
          <cell r="AC301">
            <v>21894</v>
          </cell>
          <cell r="AD301">
            <v>21893</v>
          </cell>
          <cell r="AE301" t="str">
            <v>23.3</v>
          </cell>
          <cell r="AF301" t="str">
            <v>23.9</v>
          </cell>
          <cell r="AG301" t="str">
            <v>○</v>
          </cell>
          <cell r="AH301" t="str">
            <v>様式4-1、A計算ミス修正、増額</v>
          </cell>
        </row>
        <row r="302">
          <cell r="B302" t="str">
            <v>10A-5642</v>
          </cell>
          <cell r="E302" t="str">
            <v>モスバーガー鳥取安長店　省エネ改修事業</v>
          </cell>
          <cell r="F302" t="str">
            <v>株式会社フレックスモス    加藤　真一</v>
          </cell>
          <cell r="G302" t="str">
            <v>株式会社フレックスモス</v>
          </cell>
          <cell r="I302" t="str">
            <v>加藤　真一</v>
          </cell>
          <cell r="J302" t="str">
            <v>株式会社クラタコーポレーション</v>
          </cell>
          <cell r="K302" t="str">
            <v>岡山事業所営業部</v>
          </cell>
          <cell r="L302" t="str">
            <v>副部長</v>
          </cell>
          <cell r="M302" t="str">
            <v>河野　通昌</v>
          </cell>
          <cell r="N302" t="str">
            <v>700-0976</v>
          </cell>
          <cell r="O302" t="str">
            <v>岡山県岡山市北区辰巳46-101</v>
          </cell>
          <cell r="P302" t="str">
            <v>m.kouno@air-kurata.co.jp</v>
          </cell>
          <cell r="Q302" t="str">
            <v>086-243-3568</v>
          </cell>
          <cell r="R302" t="str">
            <v>086-243-7246</v>
          </cell>
          <cell r="S302">
            <v>2000</v>
          </cell>
          <cell r="T302">
            <v>1874</v>
          </cell>
          <cell r="U302">
            <v>4326</v>
          </cell>
          <cell r="V302">
            <v>6326</v>
          </cell>
          <cell r="W302">
            <v>1874</v>
          </cell>
          <cell r="X302">
            <v>8200</v>
          </cell>
          <cell r="Y302">
            <v>2108</v>
          </cell>
          <cell r="Z302">
            <v>624</v>
          </cell>
          <cell r="AA302">
            <v>2732</v>
          </cell>
          <cell r="AB302">
            <v>0</v>
          </cell>
          <cell r="AC302">
            <v>2732</v>
          </cell>
          <cell r="AD302">
            <v>2732</v>
          </cell>
          <cell r="AE302" t="str">
            <v>23.3</v>
          </cell>
          <cell r="AF302" t="str">
            <v>23.4</v>
          </cell>
          <cell r="AG302" t="str">
            <v>○</v>
          </cell>
        </row>
        <row r="303">
          <cell r="B303" t="str">
            <v>10A-5644</v>
          </cell>
          <cell r="E303" t="str">
            <v>浅草セントラルホテル本館省エネ改修工事</v>
          </cell>
          <cell r="F303" t="str">
            <v>株式会社ペリカン観光  取締役社長  剛　嘉宏</v>
          </cell>
          <cell r="G303" t="str">
            <v>株式会社ペリカン観光</v>
          </cell>
          <cell r="H303" t="str">
            <v>取締役社長</v>
          </cell>
          <cell r="I303" t="str">
            <v>剛　嘉宏</v>
          </cell>
          <cell r="J303" t="str">
            <v>株式会社日立ビルシステム</v>
          </cell>
          <cell r="K303" t="str">
            <v>東京総支社　第三営業部　第一グループ</v>
          </cell>
          <cell r="L303" t="str">
            <v>主任</v>
          </cell>
          <cell r="M303" t="str">
            <v>岡田　芳幸</v>
          </cell>
          <cell r="N303" t="str">
            <v>101-0054</v>
          </cell>
          <cell r="O303" t="str">
            <v>東京都千代田区神田錦町３－７－１</v>
          </cell>
          <cell r="P303" t="str">
            <v>Okada_Yoshiyuki@hbs.co.jp</v>
          </cell>
          <cell r="Q303" t="str">
            <v>03-5280-6307</v>
          </cell>
          <cell r="R303" t="str">
            <v>03-5280-6322</v>
          </cell>
          <cell r="S303">
            <v>1275</v>
          </cell>
          <cell r="T303">
            <v>31787</v>
          </cell>
          <cell r="U303">
            <v>68071</v>
          </cell>
          <cell r="V303">
            <v>69346</v>
          </cell>
          <cell r="W303">
            <v>31787</v>
          </cell>
          <cell r="X303">
            <v>101133</v>
          </cell>
          <cell r="Y303">
            <v>23115</v>
          </cell>
          <cell r="Z303">
            <v>10595</v>
          </cell>
          <cell r="AA303">
            <v>33710</v>
          </cell>
          <cell r="AB303">
            <v>0</v>
          </cell>
          <cell r="AC303">
            <v>33710</v>
          </cell>
          <cell r="AD303">
            <v>33711</v>
          </cell>
          <cell r="AE303" t="str">
            <v>23.3</v>
          </cell>
          <cell r="AF303" t="str">
            <v>24.3</v>
          </cell>
          <cell r="AG303" t="str">
            <v>○</v>
          </cell>
          <cell r="AH303" t="str">
            <v>様式4-1、切り捨て処理、減額</v>
          </cell>
        </row>
        <row r="304">
          <cell r="B304" t="str">
            <v>10A-5645</v>
          </cell>
          <cell r="E304" t="str">
            <v>ロックハート城　省エネルギー改修工事</v>
          </cell>
          <cell r="F304" t="str">
            <v>株式会社サンポウ  代表取締役社長  平井　秀明</v>
          </cell>
          <cell r="G304" t="str">
            <v>株式会社サンポウ</v>
          </cell>
          <cell r="H304" t="str">
            <v>代表取締役社長</v>
          </cell>
          <cell r="I304" t="str">
            <v>平井　秀明</v>
          </cell>
          <cell r="J304" t="str">
            <v>株式会社ヤマト</v>
          </cell>
          <cell r="K304" t="str">
            <v>企画推進部</v>
          </cell>
          <cell r="L304" t="str">
            <v>部長代理</v>
          </cell>
          <cell r="M304" t="str">
            <v>鳥居　博恭</v>
          </cell>
          <cell r="N304" t="str">
            <v>371-0844</v>
          </cell>
          <cell r="O304" t="str">
            <v>群馬県前橋市古市町118番地</v>
          </cell>
          <cell r="P304" t="str">
            <v>Torii_Hiroyasu@yamato-se.co.jp</v>
          </cell>
          <cell r="Q304" t="str">
            <v>027-290-1850</v>
          </cell>
          <cell r="R304" t="str">
            <v>027-290-1829</v>
          </cell>
          <cell r="S304">
            <v>3800</v>
          </cell>
          <cell r="T304">
            <v>5000</v>
          </cell>
          <cell r="U304">
            <v>12200</v>
          </cell>
          <cell r="V304">
            <v>16000</v>
          </cell>
          <cell r="W304">
            <v>5000</v>
          </cell>
          <cell r="X304">
            <v>21000</v>
          </cell>
          <cell r="Y304">
            <v>5333</v>
          </cell>
          <cell r="Z304">
            <v>1666</v>
          </cell>
          <cell r="AA304">
            <v>6999</v>
          </cell>
          <cell r="AB304">
            <v>0</v>
          </cell>
          <cell r="AC304">
            <v>6999</v>
          </cell>
          <cell r="AD304">
            <v>6999</v>
          </cell>
          <cell r="AE304" t="str">
            <v>23.2</v>
          </cell>
          <cell r="AF304" t="str">
            <v>23.12</v>
          </cell>
          <cell r="AG304" t="str">
            <v>○</v>
          </cell>
        </row>
        <row r="305">
          <cell r="B305" t="str">
            <v>10A-5646</v>
          </cell>
          <cell r="E305" t="str">
            <v>中辻第3ビル省エネ改修工事</v>
          </cell>
          <cell r="F305" t="str">
            <v>有限会社中辻    中辻　君子</v>
          </cell>
          <cell r="G305" t="str">
            <v>有限会社中辻</v>
          </cell>
          <cell r="I305" t="str">
            <v>中辻　君子</v>
          </cell>
          <cell r="J305" t="str">
            <v>株式会社　精研</v>
          </cell>
          <cell r="K305" t="str">
            <v>エンジニアリンググループ</v>
          </cell>
          <cell r="L305" t="str">
            <v>課長</v>
          </cell>
          <cell r="M305" t="str">
            <v>水上宣広</v>
          </cell>
          <cell r="N305" t="str">
            <v>542-0066</v>
          </cell>
          <cell r="O305" t="str">
            <v>大阪府大阪市中央区瓦屋町2-11-10</v>
          </cell>
          <cell r="P305" t="str">
            <v>mizukami@seikenn.com</v>
          </cell>
          <cell r="Q305" t="str">
            <v>06-6768-5033</v>
          </cell>
          <cell r="R305" t="str">
            <v>06-6767-1537</v>
          </cell>
          <cell r="S305">
            <v>4403</v>
          </cell>
          <cell r="T305">
            <v>10419</v>
          </cell>
          <cell r="U305">
            <v>9669</v>
          </cell>
          <cell r="V305">
            <v>14072</v>
          </cell>
          <cell r="W305">
            <v>10419</v>
          </cell>
          <cell r="X305">
            <v>24491</v>
          </cell>
          <cell r="Y305">
            <v>4690</v>
          </cell>
          <cell r="Z305">
            <v>3473</v>
          </cell>
          <cell r="AA305">
            <v>8163</v>
          </cell>
          <cell r="AB305">
            <v>179</v>
          </cell>
          <cell r="AC305">
            <v>8342</v>
          </cell>
          <cell r="AD305">
            <v>8516</v>
          </cell>
          <cell r="AE305" t="str">
            <v>23.3</v>
          </cell>
          <cell r="AF305" t="str">
            <v>23.6</v>
          </cell>
          <cell r="AG305" t="str">
            <v>○</v>
          </cell>
          <cell r="AH305" t="str">
            <v>様式１（鑑）代表印無し。フィルム別添様式１に建築主の押印無し。全体改修として審査、様式4-1、切り捨て処理、減額</v>
          </cell>
        </row>
        <row r="306">
          <cell r="B306" t="str">
            <v>10A-5647</v>
          </cell>
          <cell r="C306">
            <v>5</v>
          </cell>
          <cell r="E306" t="str">
            <v>新川ヴィーラ省エネルギー改修計画</v>
          </cell>
          <cell r="F306" t="str">
            <v>社会福祉法人新川老人福祉会  理事長  宮本　汎</v>
          </cell>
          <cell r="G306" t="str">
            <v>社会福祉法人新川老人福祉会</v>
          </cell>
          <cell r="H306" t="str">
            <v>理事長</v>
          </cell>
          <cell r="I306" t="str">
            <v>宮本　汎</v>
          </cell>
          <cell r="J306" t="str">
            <v>(有)ハマベ設計</v>
          </cell>
          <cell r="M306" t="str">
            <v>浜辺伸吾</v>
          </cell>
          <cell r="N306" t="str">
            <v>937-0805</v>
          </cell>
          <cell r="O306" t="str">
            <v>富山県魚津市本江2205-1</v>
          </cell>
          <cell r="P306" t="str">
            <v>hamabe@nice-tv.jp</v>
          </cell>
          <cell r="Q306" t="str">
            <v>0765-22-2784</v>
          </cell>
          <cell r="R306" t="str">
            <v>0765-22-2786</v>
          </cell>
          <cell r="S306">
            <v>38483</v>
          </cell>
          <cell r="T306">
            <v>50807</v>
          </cell>
          <cell r="U306">
            <v>58970</v>
          </cell>
          <cell r="V306">
            <v>97453</v>
          </cell>
          <cell r="W306">
            <v>50807</v>
          </cell>
          <cell r="X306">
            <v>148260</v>
          </cell>
          <cell r="Y306">
            <v>32484</v>
          </cell>
          <cell r="Z306">
            <v>16935</v>
          </cell>
          <cell r="AA306">
            <v>49419</v>
          </cell>
          <cell r="AB306">
            <v>0</v>
          </cell>
          <cell r="AC306">
            <v>49419</v>
          </cell>
          <cell r="AD306">
            <v>49419</v>
          </cell>
          <cell r="AE306" t="str">
            <v>23.3</v>
          </cell>
          <cell r="AF306" t="str">
            <v>23.9</v>
          </cell>
          <cell r="AG306" t="str">
            <v>○</v>
          </cell>
          <cell r="AH306" t="str">
            <v>「注意物件」</v>
          </cell>
        </row>
        <row r="307">
          <cell r="B307" t="str">
            <v>10A-5649</v>
          </cell>
          <cell r="E307" t="str">
            <v>小泉産業本社ビル／省エネ改修事業</v>
          </cell>
          <cell r="F307" t="str">
            <v>小泉産業株式会社  取締役社長  梅田　照幸</v>
          </cell>
          <cell r="G307" t="str">
            <v>小泉産業株式会社</v>
          </cell>
          <cell r="H307" t="str">
            <v>取締役社長</v>
          </cell>
          <cell r="I307" t="str">
            <v>梅田　照幸</v>
          </cell>
          <cell r="J307" t="str">
            <v>小泉産業㈱</v>
          </cell>
          <cell r="K307" t="str">
            <v>総務室</v>
          </cell>
          <cell r="L307" t="str">
            <v>室長</v>
          </cell>
          <cell r="M307" t="str">
            <v>網本裕行</v>
          </cell>
          <cell r="N307" t="str">
            <v>541-0051</v>
          </cell>
          <cell r="O307" t="str">
            <v>大阪府大阪市中央区備後町3-3-7</v>
          </cell>
          <cell r="P307" t="str">
            <v>amimoto@koizumi.co.jp</v>
          </cell>
          <cell r="Q307" t="str">
            <v>06-6262-1352</v>
          </cell>
          <cell r="R307" t="str">
            <v>06-6262-1490</v>
          </cell>
          <cell r="S307">
            <v>9600</v>
          </cell>
          <cell r="T307">
            <v>28400</v>
          </cell>
          <cell r="U307">
            <v>28800</v>
          </cell>
          <cell r="V307">
            <v>38400</v>
          </cell>
          <cell r="W307">
            <v>28400</v>
          </cell>
          <cell r="X307">
            <v>66800</v>
          </cell>
          <cell r="Y307">
            <v>12800</v>
          </cell>
          <cell r="Z307">
            <v>9466</v>
          </cell>
          <cell r="AA307">
            <v>22266</v>
          </cell>
          <cell r="AB307">
            <v>444</v>
          </cell>
          <cell r="AC307">
            <v>22710</v>
          </cell>
          <cell r="AD307">
            <v>22710</v>
          </cell>
          <cell r="AE307" t="str">
            <v>23.3</v>
          </cell>
          <cell r="AF307" t="str">
            <v>23.7</v>
          </cell>
          <cell r="AG307" t="str">
            <v>○</v>
          </cell>
        </row>
        <row r="308">
          <cell r="B308" t="str">
            <v>10A-5655</v>
          </cell>
          <cell r="C308">
            <v>5</v>
          </cell>
          <cell r="E308" t="str">
            <v>愛寿園における省エネ改修事業</v>
          </cell>
          <cell r="F308" t="str">
            <v>社会福祉法人　友愛会  理事長  田部　五月</v>
          </cell>
          <cell r="G308" t="str">
            <v>社会福祉法人　友愛会</v>
          </cell>
          <cell r="H308" t="str">
            <v>理事長</v>
          </cell>
          <cell r="I308" t="str">
            <v>田部　五月</v>
          </cell>
          <cell r="J308" t="str">
            <v>島根電工㈱</v>
          </cell>
          <cell r="K308" t="str">
            <v>雲南営業所　営業課</v>
          </cell>
          <cell r="L308" t="str">
            <v>主任</v>
          </cell>
          <cell r="M308" t="str">
            <v>石飛　州浩</v>
          </cell>
          <cell r="N308" t="str">
            <v>690-2404</v>
          </cell>
          <cell r="O308" t="str">
            <v>島根県雲南市三刀屋町三刀屋8-8</v>
          </cell>
          <cell r="P308" t="str">
            <v>kuniistb@sdgr.co.jp</v>
          </cell>
          <cell r="Q308" t="str">
            <v>0854-45-3623</v>
          </cell>
          <cell r="R308" t="str">
            <v>0854-45-3653</v>
          </cell>
          <cell r="S308">
            <v>5667</v>
          </cell>
          <cell r="T308">
            <v>31818</v>
          </cell>
          <cell r="U308">
            <v>22515</v>
          </cell>
          <cell r="V308">
            <v>28182</v>
          </cell>
          <cell r="W308">
            <v>31818</v>
          </cell>
          <cell r="X308">
            <v>60000</v>
          </cell>
          <cell r="Y308">
            <v>9394</v>
          </cell>
          <cell r="Z308">
            <v>10606</v>
          </cell>
          <cell r="AA308">
            <v>20000</v>
          </cell>
          <cell r="AB308">
            <v>0</v>
          </cell>
          <cell r="AC308">
            <v>20000</v>
          </cell>
          <cell r="AD308">
            <v>20000</v>
          </cell>
          <cell r="AE308" t="str">
            <v>23.3</v>
          </cell>
          <cell r="AF308" t="str">
            <v>24.2</v>
          </cell>
          <cell r="AG308" t="str">
            <v>◎</v>
          </cell>
        </row>
        <row r="309">
          <cell r="B309" t="str">
            <v>10A-5656</v>
          </cell>
          <cell r="E309" t="str">
            <v>真成ビル省エネ改修事業</v>
          </cell>
          <cell r="F309" t="str">
            <v xml:space="preserve">真井　稔    </v>
          </cell>
          <cell r="G309" t="str">
            <v>真井　稔</v>
          </cell>
          <cell r="J309" t="str">
            <v>株式会社日立ビルシステム</v>
          </cell>
          <cell r="K309" t="str">
            <v>第三営業部</v>
          </cell>
          <cell r="L309" t="str">
            <v>係員</v>
          </cell>
          <cell r="M309" t="str">
            <v>吉田　友樹</v>
          </cell>
          <cell r="N309" t="str">
            <v>101-0054</v>
          </cell>
          <cell r="O309" t="str">
            <v>東京都千代田区神田錦町３－７－１</v>
          </cell>
          <cell r="P309" t="str">
            <v>Yoshida_Tomoki@hbs.co.jp</v>
          </cell>
          <cell r="Q309" t="str">
            <v>03-5280-6307</v>
          </cell>
          <cell r="R309" t="str">
            <v>03-5280-6322</v>
          </cell>
          <cell r="S309">
            <v>636</v>
          </cell>
          <cell r="T309">
            <v>13942</v>
          </cell>
          <cell r="U309">
            <v>8987</v>
          </cell>
          <cell r="V309">
            <v>9623</v>
          </cell>
          <cell r="W309">
            <v>13942</v>
          </cell>
          <cell r="X309">
            <v>23565</v>
          </cell>
          <cell r="Y309">
            <v>3207</v>
          </cell>
          <cell r="Z309">
            <v>4647</v>
          </cell>
          <cell r="AA309">
            <v>7854</v>
          </cell>
          <cell r="AB309">
            <v>0</v>
          </cell>
          <cell r="AC309">
            <v>7854</v>
          </cell>
          <cell r="AD309">
            <v>7854</v>
          </cell>
          <cell r="AE309" t="str">
            <v>23.3</v>
          </cell>
          <cell r="AF309" t="str">
            <v>24.5</v>
          </cell>
          <cell r="AG309" t="str">
            <v>○</v>
          </cell>
        </row>
        <row r="310">
          <cell r="B310" t="str">
            <v>10A-5657</v>
          </cell>
          <cell r="E310" t="str">
            <v>市川市農業協同組合　妙典支店　省エネ改修事業</v>
          </cell>
          <cell r="F310" t="str">
            <v>市川市農業協同組合  代表理事組合長  小泉　勉</v>
          </cell>
          <cell r="G310" t="str">
            <v>市川市農業協同組合</v>
          </cell>
          <cell r="H310" t="str">
            <v>代表理事組合長</v>
          </cell>
          <cell r="I310" t="str">
            <v>小泉　勉</v>
          </cell>
          <cell r="J310" t="str">
            <v>京葉ガス㈱</v>
          </cell>
          <cell r="K310" t="str">
            <v>エネルギー開発部</v>
          </cell>
          <cell r="M310" t="str">
            <v>金谷雄史</v>
          </cell>
          <cell r="N310" t="str">
            <v>272-8580</v>
          </cell>
          <cell r="O310" t="str">
            <v>千葉県市川市市川南2丁目8-8</v>
          </cell>
          <cell r="P310" t="str">
            <v>y-kanaya@keiyogas.co.jp</v>
          </cell>
          <cell r="Q310" t="str">
            <v>047-325-4125</v>
          </cell>
          <cell r="R310" t="str">
            <v>047-325-4147</v>
          </cell>
          <cell r="S310">
            <v>286</v>
          </cell>
          <cell r="T310">
            <v>8090</v>
          </cell>
          <cell r="U310">
            <v>3637</v>
          </cell>
          <cell r="V310">
            <v>3923</v>
          </cell>
          <cell r="W310">
            <v>8090</v>
          </cell>
          <cell r="X310">
            <v>12013</v>
          </cell>
          <cell r="Y310">
            <v>1307</v>
          </cell>
          <cell r="Z310">
            <v>2696</v>
          </cell>
          <cell r="AA310">
            <v>4003</v>
          </cell>
          <cell r="AB310">
            <v>0</v>
          </cell>
          <cell r="AC310">
            <v>4003</v>
          </cell>
          <cell r="AD310">
            <v>4003</v>
          </cell>
          <cell r="AE310" t="str">
            <v>23.3</v>
          </cell>
          <cell r="AF310" t="str">
            <v>23.5</v>
          </cell>
          <cell r="AG310" t="str">
            <v>◎</v>
          </cell>
        </row>
        <row r="311">
          <cell r="B311" t="str">
            <v>10A-5658</v>
          </cell>
          <cell r="E311" t="str">
            <v>市川市農業協同組合　浦安支店　省エネ改修事業</v>
          </cell>
          <cell r="F311" t="str">
            <v>市川市農業協同組合  代表理事組合長  小泉　勉</v>
          </cell>
          <cell r="G311" t="str">
            <v>市川市農業協同組合</v>
          </cell>
          <cell r="H311" t="str">
            <v>代表理事組合長</v>
          </cell>
          <cell r="I311" t="str">
            <v>小泉　勉</v>
          </cell>
          <cell r="J311" t="str">
            <v>京葉ガス㈱</v>
          </cell>
          <cell r="K311" t="str">
            <v>エネルギー開発部</v>
          </cell>
          <cell r="M311" t="str">
            <v>金谷雄史</v>
          </cell>
          <cell r="N311" t="str">
            <v>272-8580</v>
          </cell>
          <cell r="O311" t="str">
            <v>千葉県市川市市川南2-8-8</v>
          </cell>
          <cell r="P311" t="str">
            <v>y-kanaya@keiyogas.co.jp</v>
          </cell>
          <cell r="Q311" t="str">
            <v>047-325-4125</v>
          </cell>
          <cell r="R311" t="str">
            <v>047-325-4147</v>
          </cell>
          <cell r="S311">
            <v>243</v>
          </cell>
          <cell r="T311">
            <v>4835</v>
          </cell>
          <cell r="U311">
            <v>1978</v>
          </cell>
          <cell r="V311">
            <v>2221</v>
          </cell>
          <cell r="W311">
            <v>4835</v>
          </cell>
          <cell r="X311">
            <v>7056</v>
          </cell>
          <cell r="Y311">
            <v>740</v>
          </cell>
          <cell r="Z311">
            <v>1611</v>
          </cell>
          <cell r="AA311">
            <v>2351</v>
          </cell>
          <cell r="AB311">
            <v>0</v>
          </cell>
          <cell r="AC311">
            <v>2351</v>
          </cell>
          <cell r="AD311">
            <v>2351</v>
          </cell>
          <cell r="AE311" t="str">
            <v>23.3</v>
          </cell>
          <cell r="AF311" t="str">
            <v>23.5</v>
          </cell>
          <cell r="AG311" t="str">
            <v>◎</v>
          </cell>
        </row>
        <row r="312">
          <cell r="B312" t="str">
            <v>10A-5659</v>
          </cell>
          <cell r="E312" t="str">
            <v>株式会社コイデカメラ本部ビル省エネ改修工事</v>
          </cell>
          <cell r="F312" t="str">
            <v>株式会社コイデカメラ  代表取締役会長  小出　良蔵</v>
          </cell>
          <cell r="G312" t="str">
            <v>株式会社コイデカメラ</v>
          </cell>
          <cell r="H312" t="str">
            <v>代表取締役会長</v>
          </cell>
          <cell r="I312" t="str">
            <v>小出　良蔵</v>
          </cell>
          <cell r="J312" t="str">
            <v>ダイキンエアテクノ株式会社</v>
          </cell>
          <cell r="K312" t="str">
            <v>法人営業部</v>
          </cell>
          <cell r="M312" t="str">
            <v>井田　崇行</v>
          </cell>
          <cell r="N312" t="str">
            <v>130-0026</v>
          </cell>
          <cell r="O312" t="str">
            <v>東京都墨田区両国2-10-8　住友不動産両国ビル</v>
          </cell>
          <cell r="P312" t="str">
            <v>takayuki.ida@grp.daikin.co.jp</v>
          </cell>
          <cell r="Q312" t="str">
            <v>03-5624-6120</v>
          </cell>
          <cell r="R312" t="str">
            <v>03-5624-6121</v>
          </cell>
          <cell r="S312">
            <v>5270</v>
          </cell>
          <cell r="T312">
            <v>7453</v>
          </cell>
          <cell r="U312">
            <v>9698</v>
          </cell>
          <cell r="V312">
            <v>14968</v>
          </cell>
          <cell r="W312">
            <v>7453</v>
          </cell>
          <cell r="X312">
            <v>22421</v>
          </cell>
          <cell r="Y312">
            <v>4989</v>
          </cell>
          <cell r="Z312">
            <v>2484</v>
          </cell>
          <cell r="AA312">
            <v>7473</v>
          </cell>
          <cell r="AB312">
            <v>164</v>
          </cell>
          <cell r="AC312">
            <v>7637</v>
          </cell>
          <cell r="AD312">
            <v>8319</v>
          </cell>
          <cell r="AE312" t="str">
            <v>23.3</v>
          </cell>
          <cell r="AF312" t="str">
            <v>23.3</v>
          </cell>
          <cell r="AG312" t="str">
            <v>○</v>
          </cell>
          <cell r="AH312" t="str">
            <v>屋根伏図なし
様式4-2から4-1へ転記ミス修正、減額</v>
          </cell>
        </row>
        <row r="313">
          <cell r="B313" t="str">
            <v>10A-5660</v>
          </cell>
          <cell r="E313" t="str">
            <v>ヒルトピア一宮ＩＣ　省エネ事業改修工事</v>
          </cell>
          <cell r="F313" t="str">
            <v>丹羽産業株式会社    丹羽　鈴夫</v>
          </cell>
          <cell r="G313" t="str">
            <v>丹羽産業株式会社</v>
          </cell>
          <cell r="I313" t="str">
            <v>丹羽　鈴夫</v>
          </cell>
          <cell r="J313" t="str">
            <v>ダイキンエアテクノ株式会社</v>
          </cell>
          <cell r="K313" t="str">
            <v>中部支店エンジニアリング部</v>
          </cell>
          <cell r="L313" t="str">
            <v>マネ－ジャ－</v>
          </cell>
          <cell r="M313" t="str">
            <v>佐藤　治</v>
          </cell>
          <cell r="N313" t="str">
            <v>454-0023</v>
          </cell>
          <cell r="O313" t="str">
            <v>愛知県名古屋市中川区石場町２番１</v>
          </cell>
          <cell r="P313" t="str">
            <v>osamu.satou@grp.daikin.co.jp</v>
          </cell>
          <cell r="Q313" t="str">
            <v>052-354-9111</v>
          </cell>
          <cell r="R313" t="str">
            <v>052-354-9112</v>
          </cell>
          <cell r="S313">
            <v>23220</v>
          </cell>
          <cell r="T313">
            <v>22020</v>
          </cell>
          <cell r="U313">
            <v>17000</v>
          </cell>
          <cell r="V313">
            <v>40220</v>
          </cell>
          <cell r="W313">
            <v>22020</v>
          </cell>
          <cell r="X313">
            <v>62240</v>
          </cell>
          <cell r="Y313">
            <v>13406</v>
          </cell>
          <cell r="Z313">
            <v>7340</v>
          </cell>
          <cell r="AA313">
            <v>20746</v>
          </cell>
          <cell r="AB313">
            <v>0</v>
          </cell>
          <cell r="AC313">
            <v>20746</v>
          </cell>
          <cell r="AD313">
            <v>20746</v>
          </cell>
          <cell r="AE313" t="str">
            <v>23.3</v>
          </cell>
          <cell r="AF313" t="str">
            <v>23.12</v>
          </cell>
          <cell r="AG313" t="str">
            <v>○</v>
          </cell>
          <cell r="AH313" t="str">
            <v>「注意物件」</v>
          </cell>
        </row>
        <row r="314">
          <cell r="B314" t="str">
            <v>10A-5661</v>
          </cell>
          <cell r="E314" t="str">
            <v>株式会社ランドロームジャパン省エネ改修工事</v>
          </cell>
          <cell r="F314" t="str">
            <v>株式会社ランドロームジャパン    村越　操</v>
          </cell>
          <cell r="G314" t="str">
            <v>株式会社ランドロームジャパン</v>
          </cell>
          <cell r="I314" t="str">
            <v>村越　操</v>
          </cell>
          <cell r="J314" t="str">
            <v>株式会社ランドロームジャパン</v>
          </cell>
          <cell r="K314" t="str">
            <v>管理本部</v>
          </cell>
          <cell r="L314" t="str">
            <v>副本部長</v>
          </cell>
          <cell r="M314" t="str">
            <v>向田　弘</v>
          </cell>
          <cell r="N314" t="str">
            <v>274-0812</v>
          </cell>
          <cell r="O314" t="str">
            <v>千葉県船橋市三咲5-9-7</v>
          </cell>
          <cell r="P314" t="str">
            <v>hiroshi-mukaida@landrome.co.jp</v>
          </cell>
          <cell r="Q314" t="str">
            <v>047-449-5555</v>
          </cell>
          <cell r="R314" t="str">
            <v>047-447-8529</v>
          </cell>
          <cell r="S314">
            <v>1900</v>
          </cell>
          <cell r="T314">
            <v>3800</v>
          </cell>
          <cell r="U314">
            <v>4700</v>
          </cell>
          <cell r="V314">
            <v>6600</v>
          </cell>
          <cell r="W314">
            <v>3800</v>
          </cell>
          <cell r="X314">
            <v>10400</v>
          </cell>
          <cell r="Y314">
            <v>2200</v>
          </cell>
          <cell r="Z314">
            <v>1266</v>
          </cell>
          <cell r="AA314">
            <v>3466</v>
          </cell>
          <cell r="AB314">
            <v>0</v>
          </cell>
          <cell r="AC314">
            <v>3466</v>
          </cell>
          <cell r="AD314">
            <v>3466</v>
          </cell>
          <cell r="AE314" t="str">
            <v>23.3</v>
          </cell>
          <cell r="AF314" t="str">
            <v>23.12</v>
          </cell>
          <cell r="AG314" t="str">
            <v>○</v>
          </cell>
        </row>
        <row r="315">
          <cell r="B315" t="str">
            <v>10A-5665</v>
          </cell>
          <cell r="C315">
            <v>1</v>
          </cell>
          <cell r="E315" t="str">
            <v>神田タナカビル省エネ改修事業</v>
          </cell>
          <cell r="F315" t="str">
            <v>合同会社ＧＴＴ  職務執行者  岡田　考司</v>
          </cell>
          <cell r="G315" t="str">
            <v>合同会社ＧＴＴ</v>
          </cell>
          <cell r="H315" t="str">
            <v>職務執行者</v>
          </cell>
          <cell r="I315" t="str">
            <v>岡田　考司</v>
          </cell>
          <cell r="J315" t="str">
            <v>東テク株式会社</v>
          </cell>
          <cell r="K315" t="str">
            <v>空調統括部技術グループ</v>
          </cell>
          <cell r="L315" t="str">
            <v>次長</v>
          </cell>
          <cell r="M315" t="str">
            <v>宍倉 克彦</v>
          </cell>
          <cell r="N315" t="str">
            <v>103-0023</v>
          </cell>
          <cell r="O315" t="str">
            <v>東京都中央区日本橋本町4-8-14</v>
          </cell>
          <cell r="P315" t="str">
            <v>shishikura-k@totech.co.jp</v>
          </cell>
          <cell r="Q315" t="str">
            <v>03-3242-3223</v>
          </cell>
          <cell r="R315" t="str">
            <v>03-5255-5051</v>
          </cell>
          <cell r="S315">
            <v>1386</v>
          </cell>
          <cell r="T315">
            <v>12036</v>
          </cell>
          <cell r="U315">
            <v>7873</v>
          </cell>
          <cell r="V315">
            <v>9259</v>
          </cell>
          <cell r="W315">
            <v>12036</v>
          </cell>
          <cell r="X315">
            <v>21295</v>
          </cell>
          <cell r="Y315">
            <v>3086</v>
          </cell>
          <cell r="Z315">
            <v>4012</v>
          </cell>
          <cell r="AA315">
            <v>7098</v>
          </cell>
          <cell r="AB315">
            <v>0</v>
          </cell>
          <cell r="AC315">
            <v>7098</v>
          </cell>
          <cell r="AD315">
            <v>7098</v>
          </cell>
          <cell r="AE315" t="str">
            <v>23.3</v>
          </cell>
          <cell r="AF315" t="str">
            <v>23.6</v>
          </cell>
          <cell r="AG315" t="str">
            <v>○</v>
          </cell>
        </row>
        <row r="316">
          <cell r="B316" t="str">
            <v>10A-5668</v>
          </cell>
          <cell r="E316" t="str">
            <v>知求館ギャラクシー　空調設備改修その他工事</v>
          </cell>
          <cell r="F316" t="str">
            <v>株式会社　成基  代表取締役  佐々木　喜一</v>
          </cell>
          <cell r="G316" t="str">
            <v>株式会社　成基</v>
          </cell>
          <cell r="H316" t="str">
            <v>代表取締役</v>
          </cell>
          <cell r="I316" t="str">
            <v>佐々木　喜一</v>
          </cell>
          <cell r="J316" t="str">
            <v>ダイキンエアテクノ株式会社</v>
          </cell>
          <cell r="K316" t="str">
            <v>京滋営業所　営業Ｇｒ</v>
          </cell>
          <cell r="M316" t="str">
            <v>開田　清隆</v>
          </cell>
          <cell r="N316" t="str">
            <v>612-8413</v>
          </cell>
          <cell r="O316" t="str">
            <v>京都府京都市伏見区竹田三ツ杭町９番地</v>
          </cell>
          <cell r="P316" t="str">
            <v>kiyotaka.hirakida@grp.daikin.co.jp</v>
          </cell>
          <cell r="Q316" t="str">
            <v>075-643-8701</v>
          </cell>
          <cell r="R316" t="str">
            <v>075-643-8490</v>
          </cell>
          <cell r="S316">
            <v>6050</v>
          </cell>
          <cell r="T316">
            <v>10500</v>
          </cell>
          <cell r="U316">
            <v>8500</v>
          </cell>
          <cell r="V316">
            <v>14550</v>
          </cell>
          <cell r="W316">
            <v>10500</v>
          </cell>
          <cell r="X316">
            <v>25050</v>
          </cell>
          <cell r="Y316">
            <v>4850</v>
          </cell>
          <cell r="Z316">
            <v>3500</v>
          </cell>
          <cell r="AA316">
            <v>8350</v>
          </cell>
          <cell r="AB316">
            <v>0</v>
          </cell>
          <cell r="AC316">
            <v>8350</v>
          </cell>
          <cell r="AD316">
            <v>8350</v>
          </cell>
          <cell r="AE316" t="str">
            <v>23.3</v>
          </cell>
          <cell r="AF316" t="str">
            <v>23.12</v>
          </cell>
          <cell r="AG316" t="str">
            <v>○</v>
          </cell>
        </row>
        <row r="317">
          <cell r="B317" t="str">
            <v>10A-5669</v>
          </cell>
          <cell r="E317" t="str">
            <v>東文ビル空調設備更新他工事</v>
          </cell>
          <cell r="F317" t="str">
            <v>東京文化株式会社    内野　美代</v>
          </cell>
          <cell r="G317" t="str">
            <v>東京文化株式会社</v>
          </cell>
          <cell r="I317" t="str">
            <v>内野　美代</v>
          </cell>
          <cell r="J317" t="str">
            <v>株式会社ディーマン</v>
          </cell>
          <cell r="L317" t="str">
            <v>代表取締役</v>
          </cell>
          <cell r="M317" t="str">
            <v>野口政隆</v>
          </cell>
          <cell r="N317" t="str">
            <v>555-0023</v>
          </cell>
          <cell r="O317" t="str">
            <v>大阪府大阪市西淀川区花川1-16-14</v>
          </cell>
          <cell r="P317" t="str">
            <v>noguchi@dman.co.jp</v>
          </cell>
          <cell r="Q317" t="str">
            <v>06-6476-5666</v>
          </cell>
          <cell r="R317" t="str">
            <v>06-6476-5553</v>
          </cell>
          <cell r="S317">
            <v>2240</v>
          </cell>
          <cell r="T317">
            <v>4716</v>
          </cell>
          <cell r="U317">
            <v>4018</v>
          </cell>
          <cell r="V317">
            <v>6258</v>
          </cell>
          <cell r="W317">
            <v>4716</v>
          </cell>
          <cell r="X317">
            <v>10974</v>
          </cell>
          <cell r="Y317">
            <v>2086</v>
          </cell>
          <cell r="Z317">
            <v>1572</v>
          </cell>
          <cell r="AA317">
            <v>3658</v>
          </cell>
          <cell r="AB317">
            <v>80</v>
          </cell>
          <cell r="AC317">
            <v>3738</v>
          </cell>
          <cell r="AD317">
            <v>3738</v>
          </cell>
          <cell r="AE317" t="str">
            <v>23.2</v>
          </cell>
          <cell r="AF317" t="str">
            <v>23.3</v>
          </cell>
          <cell r="AG317" t="str">
            <v>○</v>
          </cell>
          <cell r="AH317" t="str">
            <v>天井裏断熱根拠→メール</v>
          </cell>
        </row>
        <row r="318">
          <cell r="B318" t="str">
            <v>10A-5673</v>
          </cell>
          <cell r="E318" t="str">
            <v>布施駅前セントラル照明器具更新他工事</v>
          </cell>
          <cell r="F318" t="str">
            <v>株式会社セントラルビル    吉村　吉雄</v>
          </cell>
          <cell r="G318" t="str">
            <v>株式会社セントラルビル</v>
          </cell>
          <cell r="I318" t="str">
            <v>吉村　吉雄</v>
          </cell>
          <cell r="J318" t="str">
            <v>株式会社ディーマン</v>
          </cell>
          <cell r="L318" t="str">
            <v>代表取締役</v>
          </cell>
          <cell r="M318" t="str">
            <v>野口政隆</v>
          </cell>
          <cell r="N318" t="str">
            <v>555-0023</v>
          </cell>
          <cell r="O318" t="str">
            <v>大阪府大阪市西淀川区花川1-16-14</v>
          </cell>
          <cell r="P318" t="str">
            <v>noguchi@dman.co.jp</v>
          </cell>
          <cell r="Q318" t="str">
            <v>06-6476-5666</v>
          </cell>
          <cell r="R318" t="str">
            <v>06-6476-5553</v>
          </cell>
          <cell r="S318">
            <v>10750</v>
          </cell>
          <cell r="T318">
            <v>55000</v>
          </cell>
          <cell r="U318">
            <v>18000</v>
          </cell>
          <cell r="V318">
            <v>28750</v>
          </cell>
          <cell r="W318">
            <v>55000</v>
          </cell>
          <cell r="X318">
            <v>83750</v>
          </cell>
          <cell r="Y318">
            <v>9583</v>
          </cell>
          <cell r="Z318">
            <v>18333</v>
          </cell>
          <cell r="AA318">
            <v>27916</v>
          </cell>
          <cell r="AB318">
            <v>614</v>
          </cell>
          <cell r="AC318">
            <v>28530</v>
          </cell>
          <cell r="AD318">
            <v>28530</v>
          </cell>
          <cell r="AE318" t="str">
            <v>23.3</v>
          </cell>
          <cell r="AF318" t="str">
            <v>23.5</v>
          </cell>
          <cell r="AG318" t="str">
            <v>○</v>
          </cell>
          <cell r="AH318" t="str">
            <v>屋根図なし。改修割合おかしいが２種以上でOK</v>
          </cell>
        </row>
        <row r="319">
          <cell r="B319" t="str">
            <v>10A-5675</v>
          </cell>
          <cell r="E319" t="str">
            <v>東京シティ信用金庫　省エネ改修工事</v>
          </cell>
          <cell r="F319" t="str">
            <v>東京シティ信用金庫    小池　誠一</v>
          </cell>
          <cell r="G319" t="str">
            <v>東京シティ信用金庫</v>
          </cell>
          <cell r="I319" t="str">
            <v>小池　誠一</v>
          </cell>
          <cell r="J319" t="str">
            <v>株式会社守谷商会</v>
          </cell>
          <cell r="K319" t="str">
            <v>機会１０部　第３課</v>
          </cell>
          <cell r="L319" t="str">
            <v>主任</v>
          </cell>
          <cell r="M319" t="str">
            <v>赤荻　慎一</v>
          </cell>
          <cell r="N319" t="str">
            <v>103-8680</v>
          </cell>
          <cell r="O319" t="str">
            <v>東京都中央区八重州１－４－２２</v>
          </cell>
          <cell r="P319" t="str">
            <v>akaogi.shinichi@moritani.co.jp</v>
          </cell>
          <cell r="Q319" t="str">
            <v>03-3278-6159</v>
          </cell>
          <cell r="R319" t="str">
            <v>03-3278-6147</v>
          </cell>
          <cell r="S319">
            <v>4800</v>
          </cell>
          <cell r="T319">
            <v>76545</v>
          </cell>
          <cell r="U319">
            <v>91790</v>
          </cell>
          <cell r="V319">
            <v>96590</v>
          </cell>
          <cell r="W319">
            <v>76545</v>
          </cell>
          <cell r="X319">
            <v>173135</v>
          </cell>
          <cell r="Y319">
            <v>32196</v>
          </cell>
          <cell r="Z319">
            <v>25000</v>
          </cell>
          <cell r="AA319">
            <v>50000</v>
          </cell>
          <cell r="AB319">
            <v>1000</v>
          </cell>
          <cell r="AC319">
            <v>51000</v>
          </cell>
          <cell r="AD319">
            <v>51000</v>
          </cell>
          <cell r="AE319" t="str">
            <v>23.3</v>
          </cell>
          <cell r="AF319" t="str">
            <v>23.8</v>
          </cell>
          <cell r="AG319" t="str">
            <v>○</v>
          </cell>
          <cell r="AH319" t="str">
            <v>部数が２部
屋根図なし</v>
          </cell>
        </row>
        <row r="320">
          <cell r="B320" t="str">
            <v>10A-5678</v>
          </cell>
          <cell r="E320" t="str">
            <v>キリン堂沢良宜店省エネ改修緊急支援事業</v>
          </cell>
          <cell r="F320" t="str">
            <v>株式会社キリン堂  代表取締役  寺西　忠幸</v>
          </cell>
          <cell r="G320" t="str">
            <v>株式会社キリン堂</v>
          </cell>
          <cell r="H320" t="str">
            <v>代表取締役</v>
          </cell>
          <cell r="I320" t="str">
            <v>寺西　忠幸</v>
          </cell>
          <cell r="J320" t="str">
            <v>東テク株式会社</v>
          </cell>
          <cell r="K320" t="str">
            <v>大阪支店リニューアル部</v>
          </cell>
          <cell r="L320" t="str">
            <v>部長</v>
          </cell>
          <cell r="M320" t="str">
            <v>糸満　睦夫</v>
          </cell>
          <cell r="N320" t="str">
            <v>541-0041</v>
          </cell>
          <cell r="O320" t="str">
            <v>大阪府大阪市中央区北浜３丁目７番１２号</v>
          </cell>
          <cell r="P320" t="str">
            <v>itomitsu-m@totech.co.jp</v>
          </cell>
          <cell r="Q320" t="str">
            <v>06-6203-9121</v>
          </cell>
          <cell r="R320" t="str">
            <v>06-6222-6015</v>
          </cell>
          <cell r="S320">
            <v>1218</v>
          </cell>
          <cell r="T320">
            <v>6280</v>
          </cell>
          <cell r="U320">
            <v>9102</v>
          </cell>
          <cell r="V320">
            <v>10320</v>
          </cell>
          <cell r="W320">
            <v>6280</v>
          </cell>
          <cell r="X320">
            <v>16600</v>
          </cell>
          <cell r="Y320">
            <v>3440</v>
          </cell>
          <cell r="Z320">
            <v>2093</v>
          </cell>
          <cell r="AA320">
            <v>5533</v>
          </cell>
          <cell r="AB320">
            <v>121</v>
          </cell>
          <cell r="AC320">
            <v>5654</v>
          </cell>
          <cell r="AD320">
            <v>5654</v>
          </cell>
          <cell r="AE320" t="str">
            <v>23.3</v>
          </cell>
          <cell r="AF320" t="str">
            <v>23.6</v>
          </cell>
          <cell r="AG320" t="str">
            <v>○</v>
          </cell>
        </row>
        <row r="321">
          <cell r="B321" t="str">
            <v>10A-5679</v>
          </cell>
          <cell r="E321" t="str">
            <v>㈱カワチ薬品大槻店省エネ改修工事</v>
          </cell>
          <cell r="F321" t="str">
            <v>株式会社カワチ薬品    河内　伸二</v>
          </cell>
          <cell r="G321" t="str">
            <v>株式会社カワチ薬品</v>
          </cell>
          <cell r="I321" t="str">
            <v>河内　伸二</v>
          </cell>
          <cell r="J321" t="str">
            <v>清和工業株式会社</v>
          </cell>
          <cell r="K321" t="str">
            <v>工事部</v>
          </cell>
          <cell r="L321" t="str">
            <v>係長</v>
          </cell>
          <cell r="M321" t="str">
            <v>渡邉  廣</v>
          </cell>
          <cell r="N321" t="str">
            <v>310-0846</v>
          </cell>
          <cell r="O321" t="str">
            <v>茨城県水戸市東野町南割１４０－４</v>
          </cell>
          <cell r="P321" t="str">
            <v>watanabe@seiwakogyo-web.co.jp</v>
          </cell>
          <cell r="Q321" t="str">
            <v>029-248-2413</v>
          </cell>
          <cell r="R321" t="str">
            <v>029-248-2783</v>
          </cell>
          <cell r="S321">
            <v>6360</v>
          </cell>
          <cell r="T321">
            <v>34742</v>
          </cell>
          <cell r="U321">
            <v>15318</v>
          </cell>
          <cell r="V321">
            <v>21678</v>
          </cell>
          <cell r="W321">
            <v>34742</v>
          </cell>
          <cell r="X321">
            <v>56420</v>
          </cell>
          <cell r="Y321">
            <v>7226</v>
          </cell>
          <cell r="Z321">
            <v>11580</v>
          </cell>
          <cell r="AA321">
            <v>18806</v>
          </cell>
          <cell r="AB321">
            <v>14</v>
          </cell>
          <cell r="AC321">
            <v>18820</v>
          </cell>
          <cell r="AD321">
            <v>18820</v>
          </cell>
          <cell r="AE321" t="str">
            <v>23.3</v>
          </cell>
          <cell r="AF321" t="str">
            <v>23.6</v>
          </cell>
          <cell r="AG321" t="str">
            <v>○</v>
          </cell>
        </row>
        <row r="322">
          <cell r="B322" t="str">
            <v>10A-5681</v>
          </cell>
          <cell r="E322" t="str">
            <v>関彰商事㈱つくばＡＮＮＥＸﾋﾞﾙ省エネ改修事業</v>
          </cell>
          <cell r="F322" t="str">
            <v>関彰商事株式会社    関　正樹</v>
          </cell>
          <cell r="G322" t="str">
            <v>関彰商事株式会社</v>
          </cell>
          <cell r="I322" t="str">
            <v>関　正樹</v>
          </cell>
          <cell r="J322" t="str">
            <v>関彰ｴﾝｼﾞﾆｱﾘﾝｸﾞ㈱</v>
          </cell>
          <cell r="K322" t="str">
            <v>メンテナンス部</v>
          </cell>
          <cell r="L322" t="str">
            <v>係長</v>
          </cell>
          <cell r="M322" t="str">
            <v>寺田典広</v>
          </cell>
          <cell r="N322" t="str">
            <v>305-8515</v>
          </cell>
          <cell r="O322" t="str">
            <v>茨城県つくば市東新井１２－２</v>
          </cell>
          <cell r="P322" t="str">
            <v>norihiro.terada@sekisho.co.jp</v>
          </cell>
          <cell r="Q322" t="str">
            <v>029-855-9111</v>
          </cell>
          <cell r="R322" t="str">
            <v>029-852-1050</v>
          </cell>
          <cell r="S322">
            <v>2621</v>
          </cell>
          <cell r="T322">
            <v>34540</v>
          </cell>
          <cell r="U322">
            <v>28090</v>
          </cell>
          <cell r="V322">
            <v>30711</v>
          </cell>
          <cell r="W322">
            <v>34540</v>
          </cell>
          <cell r="X322">
            <v>65251</v>
          </cell>
          <cell r="Y322">
            <v>10237</v>
          </cell>
          <cell r="Z322">
            <v>11513</v>
          </cell>
          <cell r="AA322">
            <v>21750</v>
          </cell>
          <cell r="AB322">
            <v>478</v>
          </cell>
          <cell r="AC322">
            <v>22228</v>
          </cell>
          <cell r="AD322">
            <v>22227</v>
          </cell>
          <cell r="AE322" t="str">
            <v>23.3</v>
          </cell>
          <cell r="AF322" t="str">
            <v>23.9</v>
          </cell>
          <cell r="AG322" t="str">
            <v>○</v>
          </cell>
          <cell r="AH322" t="str">
            <v>様式4-1、切り捨て処理、増額
屋根図なし</v>
          </cell>
        </row>
        <row r="323">
          <cell r="B323" t="str">
            <v>10A-5682</v>
          </cell>
          <cell r="E323" t="str">
            <v>ｻｯﾄﾝﾎﾃﾙｽﾞ外皮及び給湯設備改修事業</v>
          </cell>
          <cell r="F323" t="str">
            <v>株式会社Satton Hotels and Resorts    今井　義徳</v>
          </cell>
          <cell r="G323" t="str">
            <v>株式会社Satton Hotels and Resorts</v>
          </cell>
          <cell r="I323" t="str">
            <v>今井　義徳</v>
          </cell>
          <cell r="J323" t="str">
            <v>株式会社エコシステム</v>
          </cell>
          <cell r="L323" t="str">
            <v>代表取締役</v>
          </cell>
          <cell r="M323" t="str">
            <v>野々村　明</v>
          </cell>
          <cell r="N323" t="str">
            <v>403-0017</v>
          </cell>
          <cell r="O323" t="str">
            <v>山梨県富士吉田市新西原2-20-25ﾃﾞｭｰﾌﾟﾚｯｸｽﾏｳﾝﾄ藤井E- 105</v>
          </cell>
          <cell r="P323" t="str">
            <v>eco-system@hb.tp1.jp</v>
          </cell>
          <cell r="Q323" t="str">
            <v>0555-72-8278</v>
          </cell>
          <cell r="R323" t="str">
            <v>0555-72-8279</v>
          </cell>
          <cell r="S323">
            <v>4215</v>
          </cell>
          <cell r="T323">
            <v>16000</v>
          </cell>
          <cell r="U323">
            <v>9735</v>
          </cell>
          <cell r="V323">
            <v>13950</v>
          </cell>
          <cell r="W323">
            <v>16000</v>
          </cell>
          <cell r="X323">
            <v>29950</v>
          </cell>
          <cell r="Y323">
            <v>4650</v>
          </cell>
          <cell r="Z323">
            <v>5333</v>
          </cell>
          <cell r="AA323">
            <v>9983</v>
          </cell>
          <cell r="AB323">
            <v>0</v>
          </cell>
          <cell r="AC323">
            <v>9983</v>
          </cell>
          <cell r="AD323">
            <v>9983</v>
          </cell>
          <cell r="AE323" t="str">
            <v>23.3</v>
          </cell>
          <cell r="AF323" t="str">
            <v>23.4</v>
          </cell>
          <cell r="AG323" t="str">
            <v>○</v>
          </cell>
        </row>
        <row r="324">
          <cell r="B324" t="str">
            <v>10A-5683</v>
          </cell>
          <cell r="C324">
            <v>5</v>
          </cell>
          <cell r="E324" t="str">
            <v>宮地病院におけるエネルギーサービス事業</v>
          </cell>
          <cell r="F324" t="str">
            <v>株式会社関電エネルギーソリューション    田中　宏毅</v>
          </cell>
          <cell r="G324" t="str">
            <v>株式会社関電エネルギーソリューション</v>
          </cell>
          <cell r="I324" t="str">
            <v>田中　宏毅</v>
          </cell>
          <cell r="J324" t="str">
            <v>株式会社関電エネルギーソリューション</v>
          </cell>
          <cell r="K324" t="str">
            <v>営業本部ユーティリティ営業部</v>
          </cell>
          <cell r="L324" t="str">
            <v>課長</v>
          </cell>
          <cell r="M324" t="str">
            <v>山岸　源</v>
          </cell>
          <cell r="N324" t="str">
            <v>530-0005</v>
          </cell>
          <cell r="O324" t="str">
            <v>大阪府大阪市北区中之島３丁目６番１６号　関電ビルディング７階</v>
          </cell>
          <cell r="P324" t="str">
            <v>yamagishi@kenes.jp</v>
          </cell>
          <cell r="Q324" t="str">
            <v>090-6828-0718</v>
          </cell>
          <cell r="R324" t="str">
            <v>06-6441-5981</v>
          </cell>
          <cell r="S324">
            <v>2126</v>
          </cell>
          <cell r="T324">
            <v>18725</v>
          </cell>
          <cell r="U324">
            <v>33787</v>
          </cell>
          <cell r="V324">
            <v>35913</v>
          </cell>
          <cell r="W324">
            <v>18725</v>
          </cell>
          <cell r="X324">
            <v>54638</v>
          </cell>
          <cell r="Y324">
            <v>11971</v>
          </cell>
          <cell r="Z324">
            <v>6241</v>
          </cell>
          <cell r="AA324">
            <v>18212</v>
          </cell>
          <cell r="AB324">
            <v>400</v>
          </cell>
          <cell r="AC324">
            <v>18612</v>
          </cell>
          <cell r="AD324">
            <v>18613</v>
          </cell>
          <cell r="AE324" t="str">
            <v>23.3</v>
          </cell>
          <cell r="AF324" t="str">
            <v>24.3</v>
          </cell>
          <cell r="AG324" t="str">
            <v>○</v>
          </cell>
          <cell r="AH324" t="str">
            <v>様式4-1、切り捨て処理、減額</v>
          </cell>
        </row>
        <row r="325">
          <cell r="B325" t="str">
            <v>10A-5685</v>
          </cell>
          <cell r="C325">
            <v>1</v>
          </cell>
          <cell r="E325" t="str">
            <v>LOMASU　Build　空調改修工事</v>
          </cell>
          <cell r="F325" t="str">
            <v>株式会社　長大商事  代表取締役  長谷川　了</v>
          </cell>
          <cell r="G325" t="str">
            <v>株式会社　長大商事</v>
          </cell>
          <cell r="H325" t="str">
            <v>代表取締役</v>
          </cell>
          <cell r="I325" t="str">
            <v>長谷川　了</v>
          </cell>
          <cell r="J325" t="str">
            <v>株式会社朝日機器エンジニアリング</v>
          </cell>
          <cell r="K325" t="str">
            <v>営業1部</v>
          </cell>
          <cell r="M325" t="str">
            <v>澤木　道</v>
          </cell>
          <cell r="N325" t="str">
            <v>462-0018</v>
          </cell>
          <cell r="O325" t="str">
            <v>愛知県名古屋市北区玄馬町149番地</v>
          </cell>
          <cell r="P325" t="str">
            <v>t_sawaki@akefron.co.jp</v>
          </cell>
          <cell r="Q325" t="str">
            <v>052-902-9213</v>
          </cell>
          <cell r="R325" t="str">
            <v>052-902-9222</v>
          </cell>
          <cell r="S325">
            <v>1190</v>
          </cell>
          <cell r="T325">
            <v>4950</v>
          </cell>
          <cell r="U325">
            <v>3050</v>
          </cell>
          <cell r="V325">
            <v>4240</v>
          </cell>
          <cell r="W325">
            <v>4950</v>
          </cell>
          <cell r="X325">
            <v>9190</v>
          </cell>
          <cell r="Y325">
            <v>1413</v>
          </cell>
          <cell r="Z325">
            <v>1650</v>
          </cell>
          <cell r="AA325">
            <v>3063</v>
          </cell>
          <cell r="AB325">
            <v>67</v>
          </cell>
          <cell r="AC325">
            <v>3130</v>
          </cell>
          <cell r="AD325">
            <v>3130</v>
          </cell>
          <cell r="AE325" t="str">
            <v>23.2</v>
          </cell>
          <cell r="AF325" t="str">
            <v>23.4</v>
          </cell>
          <cell r="AG325" t="str">
            <v>○</v>
          </cell>
          <cell r="AH325" t="str">
            <v>工期確認→OK
屋根図なし</v>
          </cell>
        </row>
        <row r="326">
          <cell r="B326" t="str">
            <v>10A-5688</v>
          </cell>
          <cell r="E326" t="str">
            <v>空調更新及び省エネ改修工事</v>
          </cell>
          <cell r="F326" t="str">
            <v>フジＢＣ技研株式会社  　  伊藤　満</v>
          </cell>
          <cell r="G326" t="str">
            <v>フジＢＣ技研株式会社</v>
          </cell>
          <cell r="H326" t="str">
            <v>　</v>
          </cell>
          <cell r="I326" t="str">
            <v>伊藤　満</v>
          </cell>
          <cell r="J326" t="str">
            <v>三菱電機ビルテクノサービス株式会社</v>
          </cell>
          <cell r="K326" t="str">
            <v>冷熱部設備工事ｸﾞﾙｰﾌﾟ</v>
          </cell>
          <cell r="L326" t="str">
            <v>主事</v>
          </cell>
          <cell r="M326" t="str">
            <v>大江　佳也</v>
          </cell>
          <cell r="N326" t="str">
            <v>450-0045</v>
          </cell>
          <cell r="O326" t="str">
            <v>愛知県名古屋市中村区名駅１－１－４</v>
          </cell>
          <cell r="P326" t="str">
            <v>ohe.yoshinari@meltec.co.jp</v>
          </cell>
          <cell r="Q326" t="str">
            <v>052-589-1871</v>
          </cell>
          <cell r="R326" t="str">
            <v>052-589-1877</v>
          </cell>
          <cell r="S326">
            <v>3761</v>
          </cell>
          <cell r="T326">
            <v>7250</v>
          </cell>
          <cell r="U326">
            <v>2573</v>
          </cell>
          <cell r="V326">
            <v>6334</v>
          </cell>
          <cell r="W326">
            <v>7250</v>
          </cell>
          <cell r="X326">
            <v>13584</v>
          </cell>
          <cell r="Y326">
            <v>2111</v>
          </cell>
          <cell r="Z326">
            <v>2416</v>
          </cell>
          <cell r="AA326">
            <v>4527</v>
          </cell>
          <cell r="AB326">
            <v>99</v>
          </cell>
          <cell r="AC326">
            <v>4626</v>
          </cell>
          <cell r="AD326">
            <v>4628</v>
          </cell>
          <cell r="AE326" t="str">
            <v>23.3</v>
          </cell>
          <cell r="AF326" t="str">
            <v>23.6</v>
          </cell>
          <cell r="AG326" t="str">
            <v>○</v>
          </cell>
          <cell r="AH326" t="str">
            <v>工期確認→OK
様式4-1、切り捨て処理、減額</v>
          </cell>
        </row>
        <row r="327">
          <cell r="B327" t="str">
            <v>10A-5689</v>
          </cell>
          <cell r="C327">
            <v>1</v>
          </cell>
          <cell r="E327" t="str">
            <v>北品川森谷ビル　省エネ改修工事</v>
          </cell>
          <cell r="F327" t="str">
            <v>森谷商事株式会社    森谷　太郎</v>
          </cell>
          <cell r="G327" t="str">
            <v>森谷商事株式会社</v>
          </cell>
          <cell r="I327" t="str">
            <v>森谷　太郎</v>
          </cell>
          <cell r="J327" t="str">
            <v>ダイキンエアテクノ株式会社</v>
          </cell>
          <cell r="K327" t="str">
            <v>ビルシステム営業部</v>
          </cell>
          <cell r="M327" t="str">
            <v>佐藤才智</v>
          </cell>
          <cell r="N327" t="str">
            <v>130-0026</v>
          </cell>
          <cell r="O327" t="str">
            <v>東京都墨田区両国2-10-8</v>
          </cell>
          <cell r="P327" t="str">
            <v>saichi.satou@grp.daikin.co.jp</v>
          </cell>
          <cell r="Q327" t="str">
            <v>03-5624-6126</v>
          </cell>
          <cell r="R327" t="str">
            <v>03-5624-6127</v>
          </cell>
          <cell r="S327">
            <v>11000</v>
          </cell>
          <cell r="T327">
            <v>119427</v>
          </cell>
          <cell r="U327">
            <v>194573</v>
          </cell>
          <cell r="V327">
            <v>205573</v>
          </cell>
          <cell r="W327">
            <v>119427</v>
          </cell>
          <cell r="X327">
            <v>325000</v>
          </cell>
          <cell r="Y327">
            <v>68524</v>
          </cell>
          <cell r="Z327">
            <v>39809</v>
          </cell>
          <cell r="AA327">
            <v>100000</v>
          </cell>
          <cell r="AB327">
            <v>0</v>
          </cell>
          <cell r="AC327">
            <v>100000</v>
          </cell>
          <cell r="AD327">
            <v>100000</v>
          </cell>
          <cell r="AE327" t="str">
            <v>23.3</v>
          </cell>
          <cell r="AF327" t="str">
            <v>23.12</v>
          </cell>
          <cell r="AG327" t="str">
            <v>○</v>
          </cell>
        </row>
        <row r="328">
          <cell r="B328" t="str">
            <v>10A-5692</v>
          </cell>
          <cell r="E328" t="str">
            <v>医療法人碩済会　加治木記念病院　省エネ改修推進事業</v>
          </cell>
          <cell r="F328" t="str">
            <v>医療法人　碩済会  理事長  木本　恵子</v>
          </cell>
          <cell r="G328" t="str">
            <v>医療法人　碩済会</v>
          </cell>
          <cell r="H328" t="str">
            <v>理事長</v>
          </cell>
          <cell r="I328" t="str">
            <v>木本　恵子</v>
          </cell>
          <cell r="J328" t="str">
            <v>株式会社ディー・エス・テック</v>
          </cell>
          <cell r="K328" t="str">
            <v>ソリューション部</v>
          </cell>
          <cell r="L328" t="str">
            <v>社員</v>
          </cell>
          <cell r="M328" t="str">
            <v>森　謙一</v>
          </cell>
          <cell r="N328" t="str">
            <v>812-0004</v>
          </cell>
          <cell r="O328" t="str">
            <v>福岡県福岡市博多区榎田2丁目1番18号</v>
          </cell>
          <cell r="P328" t="str">
            <v>kenichi.mori@grp.daikin.co.jp</v>
          </cell>
          <cell r="Q328" t="str">
            <v>092-411-9243</v>
          </cell>
          <cell r="R328" t="str">
            <v>092-481-0757</v>
          </cell>
          <cell r="S328">
            <v>5640</v>
          </cell>
          <cell r="T328">
            <v>37264</v>
          </cell>
          <cell r="U328">
            <v>22267</v>
          </cell>
          <cell r="V328">
            <v>27907</v>
          </cell>
          <cell r="W328">
            <v>37264</v>
          </cell>
          <cell r="X328">
            <v>65171</v>
          </cell>
          <cell r="Y328">
            <v>9302</v>
          </cell>
          <cell r="Z328">
            <v>12421</v>
          </cell>
          <cell r="AA328">
            <v>21723</v>
          </cell>
          <cell r="AB328">
            <v>457</v>
          </cell>
          <cell r="AC328">
            <v>22180</v>
          </cell>
          <cell r="AD328">
            <v>22180</v>
          </cell>
          <cell r="AE328" t="str">
            <v>23.3</v>
          </cell>
          <cell r="AF328" t="str">
            <v>23.12</v>
          </cell>
          <cell r="AG328" t="str">
            <v>○</v>
          </cell>
        </row>
        <row r="329">
          <cell r="B329" t="str">
            <v>10A-5693</v>
          </cell>
          <cell r="C329">
            <v>1</v>
          </cell>
          <cell r="E329" t="str">
            <v>ホテル市松　空調設備省エネ改修工事</v>
          </cell>
          <cell r="F329" t="str">
            <v>榮華商事株式会社    中村　美智子</v>
          </cell>
          <cell r="G329" t="str">
            <v>榮華商事株式会社</v>
          </cell>
          <cell r="I329" t="str">
            <v>中村　美智子</v>
          </cell>
          <cell r="J329" t="str">
            <v>株式会社ネオテック</v>
          </cell>
          <cell r="L329" t="str">
            <v>代表取締役</v>
          </cell>
          <cell r="M329" t="str">
            <v>片岡　幸哉</v>
          </cell>
          <cell r="N329" t="str">
            <v>274-0816</v>
          </cell>
          <cell r="O329" t="str">
            <v>千葉県千葉県船橋市芝山2-14-28</v>
          </cell>
          <cell r="P329" t="str">
            <v>neotech.kk@earth.ocn.ne.jp</v>
          </cell>
          <cell r="Q329" t="str">
            <v>047-496-5570</v>
          </cell>
          <cell r="R329" t="str">
            <v>047-496-5576</v>
          </cell>
          <cell r="S329">
            <v>1000</v>
          </cell>
          <cell r="T329">
            <v>12000</v>
          </cell>
          <cell r="U329">
            <v>7641</v>
          </cell>
          <cell r="V329">
            <v>8641</v>
          </cell>
          <cell r="W329">
            <v>12000</v>
          </cell>
          <cell r="X329">
            <v>20641</v>
          </cell>
          <cell r="Y329">
            <v>2880</v>
          </cell>
          <cell r="Z329">
            <v>4000</v>
          </cell>
          <cell r="AA329">
            <v>6880</v>
          </cell>
          <cell r="AB329">
            <v>0</v>
          </cell>
          <cell r="AC329">
            <v>6880</v>
          </cell>
          <cell r="AD329">
            <v>6880</v>
          </cell>
          <cell r="AE329" t="str">
            <v>23.3</v>
          </cell>
          <cell r="AF329" t="str">
            <v>23.6</v>
          </cell>
          <cell r="AG329" t="str">
            <v>○</v>
          </cell>
        </row>
        <row r="330">
          <cell r="B330" t="str">
            <v>10A-5694</v>
          </cell>
          <cell r="E330" t="str">
            <v>ベネフィットホテル岡山1号館省エネ改修工事</v>
          </cell>
          <cell r="F330" t="str">
            <v>ベネフィットホテル株式会社    濱岡　喜範</v>
          </cell>
          <cell r="G330" t="str">
            <v>ベネフィットホテル株式会社</v>
          </cell>
          <cell r="I330" t="str">
            <v>濱岡　喜範</v>
          </cell>
          <cell r="J330" t="str">
            <v>つばめガス株式会社</v>
          </cell>
          <cell r="K330" t="str">
            <v>総務部</v>
          </cell>
          <cell r="L330" t="str">
            <v>担当</v>
          </cell>
          <cell r="M330" t="str">
            <v>岡本　太</v>
          </cell>
          <cell r="N330" t="str">
            <v>702-8021</v>
          </cell>
          <cell r="O330" t="str">
            <v>岡山県岡山市南区福田174</v>
          </cell>
          <cell r="P330" t="str">
            <v>soumu@tsubamegas.com</v>
          </cell>
          <cell r="Q330" t="str">
            <v>086-263-6666</v>
          </cell>
          <cell r="R330" t="str">
            <v>086-263-6607</v>
          </cell>
          <cell r="S330">
            <v>3882</v>
          </cell>
          <cell r="T330">
            <v>8644</v>
          </cell>
          <cell r="U330">
            <v>8285</v>
          </cell>
          <cell r="V330">
            <v>12167</v>
          </cell>
          <cell r="W330">
            <v>8644</v>
          </cell>
          <cell r="X330">
            <v>20811</v>
          </cell>
          <cell r="Y330">
            <v>4055</v>
          </cell>
          <cell r="Z330">
            <v>2881</v>
          </cell>
          <cell r="AA330">
            <v>6936</v>
          </cell>
          <cell r="AB330">
            <v>152</v>
          </cell>
          <cell r="AC330">
            <v>7088</v>
          </cell>
          <cell r="AD330">
            <v>7088</v>
          </cell>
          <cell r="AE330" t="str">
            <v>23.3</v>
          </cell>
          <cell r="AF330" t="str">
            <v>24.2</v>
          </cell>
          <cell r="AG330" t="str">
            <v>○</v>
          </cell>
        </row>
        <row r="331">
          <cell r="B331" t="str">
            <v>10A-5695</v>
          </cell>
          <cell r="E331" t="str">
            <v>くすりのラブ益野店　省エネ改修事業</v>
          </cell>
          <cell r="F331" t="str">
            <v>株式会社ラブドラッグス    苑田　順一</v>
          </cell>
          <cell r="G331" t="str">
            <v>株式会社ラブドラッグス</v>
          </cell>
          <cell r="I331" t="str">
            <v>苑田　順一</v>
          </cell>
          <cell r="J331" t="str">
            <v>ダイキンエアテクノ株式会社</v>
          </cell>
          <cell r="K331" t="str">
            <v>技術</v>
          </cell>
          <cell r="M331" t="str">
            <v>平尾　昌宏</v>
          </cell>
          <cell r="N331" t="str">
            <v>700-0951</v>
          </cell>
          <cell r="O331" t="str">
            <v>岡山県岡山市北区田中130-108</v>
          </cell>
          <cell r="P331" t="str">
            <v>masahiro.hirao@grp.daikin.co.jp</v>
          </cell>
          <cell r="Q331" t="str">
            <v>086-245-2591</v>
          </cell>
          <cell r="R331" t="str">
            <v>086-245-2590</v>
          </cell>
          <cell r="S331">
            <v>1400</v>
          </cell>
          <cell r="T331">
            <v>3100</v>
          </cell>
          <cell r="U331">
            <v>9300</v>
          </cell>
          <cell r="V331">
            <v>10700</v>
          </cell>
          <cell r="W331">
            <v>3100</v>
          </cell>
          <cell r="X331">
            <v>13800</v>
          </cell>
          <cell r="Y331">
            <v>3566</v>
          </cell>
          <cell r="Z331">
            <v>1033</v>
          </cell>
          <cell r="AA331">
            <v>4599</v>
          </cell>
          <cell r="AB331">
            <v>101</v>
          </cell>
          <cell r="AC331">
            <v>4700</v>
          </cell>
          <cell r="AD331">
            <v>4700</v>
          </cell>
          <cell r="AE331" t="str">
            <v>23.3</v>
          </cell>
          <cell r="AF331" t="str">
            <v>23.4</v>
          </cell>
          <cell r="AG331" t="str">
            <v>○</v>
          </cell>
        </row>
        <row r="332">
          <cell r="B332" t="str">
            <v>10A-5699</v>
          </cell>
          <cell r="E332" t="str">
            <v>美浜シネマコンプレックス省エネ改修工事</v>
          </cell>
          <cell r="F332" t="str">
            <v>ザ・テラスホテルズ株式会社    國場　幸伸</v>
          </cell>
          <cell r="G332" t="str">
            <v>ザ・テラスホテルズ株式会社</v>
          </cell>
          <cell r="I332" t="str">
            <v>國場　幸伸</v>
          </cell>
          <cell r="J332" t="str">
            <v>ザ・テラスホテルズ株式会社</v>
          </cell>
          <cell r="K332" t="str">
            <v>ｺｸﾜ流通ｻｰﾋﾞｽｶﾝﾊﾟﾆｰｽﾀｰｼｱﾀｰｽﾞ</v>
          </cell>
          <cell r="L332" t="str">
            <v>課長補佐</v>
          </cell>
          <cell r="M332" t="str">
            <v>島袋　明</v>
          </cell>
          <cell r="N332" t="str">
            <v>900-8505</v>
          </cell>
          <cell r="O332" t="str">
            <v>沖縄県那覇市久茂地３丁目２１番1号</v>
          </cell>
          <cell r="P332" t="str">
            <v>a.shimabukuro@kokuwa-ds.jp</v>
          </cell>
          <cell r="Q332" t="str">
            <v>098-866-1255</v>
          </cell>
          <cell r="R332" t="str">
            <v>098-868-6434</v>
          </cell>
          <cell r="S332">
            <v>49390</v>
          </cell>
          <cell r="T332">
            <v>69440</v>
          </cell>
          <cell r="U332">
            <v>55560</v>
          </cell>
          <cell r="V332">
            <v>104950</v>
          </cell>
          <cell r="W332">
            <v>69440</v>
          </cell>
          <cell r="X332">
            <v>174390</v>
          </cell>
          <cell r="Y332">
            <v>34983</v>
          </cell>
          <cell r="Z332">
            <v>23146</v>
          </cell>
          <cell r="AA332">
            <v>58129</v>
          </cell>
          <cell r="AB332">
            <v>1278</v>
          </cell>
          <cell r="AC332">
            <v>59407</v>
          </cell>
          <cell r="AD332">
            <v>59409</v>
          </cell>
          <cell r="AE332" t="str">
            <v>23.2</v>
          </cell>
          <cell r="AF332" t="str">
            <v>23.12</v>
          </cell>
          <cell r="AG332" t="str">
            <v>○</v>
          </cell>
          <cell r="AH332" t="str">
            <v xml:space="preserve">
切り捨て処理、減額</v>
          </cell>
        </row>
        <row r="333">
          <cell r="B333" t="str">
            <v>10A-5701</v>
          </cell>
          <cell r="E333" t="str">
            <v>株式会社　イマナカ　本社社屋改修工事</v>
          </cell>
          <cell r="F333" t="str">
            <v>株式会社イマナカ  代表取締役  今中　健夫</v>
          </cell>
          <cell r="G333" t="str">
            <v>株式会社イマナカ</v>
          </cell>
          <cell r="H333" t="str">
            <v>代表取締役</v>
          </cell>
          <cell r="I333" t="str">
            <v>今中　健夫</v>
          </cell>
          <cell r="J333" t="str">
            <v>株式会社イマナカ</v>
          </cell>
          <cell r="L333" t="str">
            <v>代表取締役</v>
          </cell>
          <cell r="M333" t="str">
            <v>今中　健夫</v>
          </cell>
          <cell r="N333" t="str">
            <v>679-1334</v>
          </cell>
          <cell r="O333" t="str">
            <v>兵庫県多可郡多可町加美区箸荷５５４番地</v>
          </cell>
          <cell r="P333" t="str">
            <v>ima-co@ares.eonet.ne.jp</v>
          </cell>
          <cell r="Q333" t="str">
            <v>0795-36-0068</v>
          </cell>
          <cell r="R333" t="str">
            <v>0795-36-0270</v>
          </cell>
          <cell r="S333">
            <v>7242</v>
          </cell>
          <cell r="T333">
            <v>3389</v>
          </cell>
          <cell r="U333">
            <v>720</v>
          </cell>
          <cell r="V333">
            <v>7962</v>
          </cell>
          <cell r="W333">
            <v>3389</v>
          </cell>
          <cell r="X333">
            <v>11351</v>
          </cell>
          <cell r="Y333">
            <v>2654</v>
          </cell>
          <cell r="Z333">
            <v>1129</v>
          </cell>
          <cell r="AA333">
            <v>3783</v>
          </cell>
          <cell r="AB333">
            <v>80</v>
          </cell>
          <cell r="AC333">
            <v>3863</v>
          </cell>
          <cell r="AD333">
            <v>3756</v>
          </cell>
          <cell r="AE333" t="str">
            <v>23.3</v>
          </cell>
          <cell r="AF333" t="str">
            <v>23.10</v>
          </cell>
          <cell r="AG333" t="str">
            <v>○</v>
          </cell>
          <cell r="AH333" t="str">
            <v>部数が２部
屋根と外壁の割合不明
様式４－１、計算ミス修正、増額</v>
          </cell>
        </row>
        <row r="334">
          <cell r="B334" t="str">
            <v>10A-5703</v>
          </cell>
          <cell r="E334" t="str">
            <v>HOWAビル省エネ改修工事</v>
          </cell>
          <cell r="F334" t="str">
            <v>豊和開発株式会社  代表取締役  豊山　成根</v>
          </cell>
          <cell r="G334" t="str">
            <v>豊和開発株式会社</v>
          </cell>
          <cell r="H334" t="str">
            <v>代表取締役</v>
          </cell>
          <cell r="I334" t="str">
            <v>豊山　成根</v>
          </cell>
          <cell r="J334" t="str">
            <v>株式会社メリックス</v>
          </cell>
          <cell r="K334" t="str">
            <v>システム営業部</v>
          </cell>
          <cell r="L334" t="str">
            <v>部長代理</v>
          </cell>
          <cell r="M334" t="str">
            <v>重光孝宏</v>
          </cell>
          <cell r="N334" t="str">
            <v>530-0015</v>
          </cell>
          <cell r="O334" t="str">
            <v>大阪府大阪市北区中崎西4-3-32-12F</v>
          </cell>
          <cell r="P334" t="str">
            <v>info@office-station.com</v>
          </cell>
          <cell r="Q334" t="str">
            <v>06-6377-4855</v>
          </cell>
          <cell r="R334" t="str">
            <v>06-6371-5012</v>
          </cell>
          <cell r="S334">
            <v>2537</v>
          </cell>
          <cell r="T334">
            <v>12270</v>
          </cell>
          <cell r="U334">
            <v>2015</v>
          </cell>
          <cell r="V334">
            <v>4552</v>
          </cell>
          <cell r="W334">
            <v>12270</v>
          </cell>
          <cell r="X334">
            <v>16822</v>
          </cell>
          <cell r="Y334">
            <v>1517</v>
          </cell>
          <cell r="Z334">
            <v>4090</v>
          </cell>
          <cell r="AA334">
            <v>5607</v>
          </cell>
          <cell r="AB334">
            <v>0</v>
          </cell>
          <cell r="AC334">
            <v>5607</v>
          </cell>
          <cell r="AD334">
            <v>5607</v>
          </cell>
          <cell r="AE334" t="str">
            <v>23.3</v>
          </cell>
          <cell r="AF334" t="str">
            <v>23.4</v>
          </cell>
          <cell r="AG334" t="str">
            <v>○</v>
          </cell>
        </row>
        <row r="335">
          <cell r="B335" t="str">
            <v>10A-5707</v>
          </cell>
          <cell r="E335" t="str">
            <v>サーバ摂津千里丘店省エネ改修緊急支援事業</v>
          </cell>
          <cell r="F335" t="str">
            <v>株式会社ニッショードラッグ  代表取締役  寺西　忠幸</v>
          </cell>
          <cell r="G335" t="str">
            <v>株式会社ニッショードラッグ</v>
          </cell>
          <cell r="H335" t="str">
            <v>代表取締役</v>
          </cell>
          <cell r="I335" t="str">
            <v>寺西　忠幸</v>
          </cell>
          <cell r="J335" t="str">
            <v>東テク株式会社</v>
          </cell>
          <cell r="K335" t="str">
            <v>大阪支店リニューアル部</v>
          </cell>
          <cell r="L335" t="str">
            <v>部長</v>
          </cell>
          <cell r="M335" t="str">
            <v>糸満　睦夫</v>
          </cell>
          <cell r="N335" t="str">
            <v>541-0041</v>
          </cell>
          <cell r="O335" t="str">
            <v>大阪府大阪市中央区北浜３丁目７番１２号</v>
          </cell>
          <cell r="P335" t="str">
            <v>itomitsu-m@totech.co.jp</v>
          </cell>
          <cell r="Q335" t="str">
            <v>06-6203-9121</v>
          </cell>
          <cell r="R335" t="str">
            <v>06-6222-6015</v>
          </cell>
          <cell r="S335">
            <v>697</v>
          </cell>
          <cell r="T335">
            <v>2852</v>
          </cell>
          <cell r="U335">
            <v>4081</v>
          </cell>
          <cell r="V335">
            <v>4778</v>
          </cell>
          <cell r="W335">
            <v>2852</v>
          </cell>
          <cell r="X335">
            <v>7630</v>
          </cell>
          <cell r="Y335">
            <v>1592</v>
          </cell>
          <cell r="Z335">
            <v>950</v>
          </cell>
          <cell r="AA335">
            <v>2542</v>
          </cell>
          <cell r="AB335">
            <v>55</v>
          </cell>
          <cell r="AC335">
            <v>2597</v>
          </cell>
          <cell r="AD335">
            <v>2597</v>
          </cell>
          <cell r="AE335" t="str">
            <v>23.3</v>
          </cell>
          <cell r="AF335" t="str">
            <v>23.6</v>
          </cell>
          <cell r="AG335" t="str">
            <v>○</v>
          </cell>
        </row>
        <row r="336">
          <cell r="B336" t="str">
            <v>10A-5712</v>
          </cell>
          <cell r="E336" t="str">
            <v>マツモトビル省エネ改修工事</v>
          </cell>
          <cell r="F336" t="str">
            <v>松本株式会社    松本　晋也</v>
          </cell>
          <cell r="G336" t="str">
            <v>松本株式会社</v>
          </cell>
          <cell r="I336" t="str">
            <v>松本　晋也</v>
          </cell>
          <cell r="J336" t="str">
            <v>ﾀﾞｲｷﾝｴｱﾃｸﾉ㈱</v>
          </cell>
          <cell r="K336" t="str">
            <v>ﾋﾞﾙｼｽﾃﾑ営業部</v>
          </cell>
          <cell r="L336" t="str">
            <v>課長</v>
          </cell>
          <cell r="M336" t="str">
            <v>矢口智之</v>
          </cell>
          <cell r="N336" t="str">
            <v>130-0026</v>
          </cell>
          <cell r="O336" t="str">
            <v>東京都墨田区両国2-10-8 住友不動産両国ﾋﾞﾙ</v>
          </cell>
          <cell r="P336" t="str">
            <v>tomoyuki.yaguchi@grp.daikin.co.jp</v>
          </cell>
          <cell r="Q336" t="str">
            <v>03-5624-6126</v>
          </cell>
          <cell r="R336" t="str">
            <v>03-5624-6127</v>
          </cell>
          <cell r="S336">
            <v>11000</v>
          </cell>
          <cell r="T336">
            <v>78604</v>
          </cell>
          <cell r="U336">
            <v>80396</v>
          </cell>
          <cell r="V336">
            <v>91396</v>
          </cell>
          <cell r="W336">
            <v>78604</v>
          </cell>
          <cell r="X336">
            <v>170000</v>
          </cell>
          <cell r="Y336">
            <v>30465</v>
          </cell>
          <cell r="Z336">
            <v>25000</v>
          </cell>
          <cell r="AA336">
            <v>50000</v>
          </cell>
          <cell r="AB336">
            <v>0</v>
          </cell>
          <cell r="AC336">
            <v>50000</v>
          </cell>
          <cell r="AD336">
            <v>50000</v>
          </cell>
          <cell r="AE336" t="str">
            <v>23.3</v>
          </cell>
          <cell r="AF336" t="str">
            <v>23.11</v>
          </cell>
          <cell r="AG336" t="str">
            <v>○</v>
          </cell>
          <cell r="AH336" t="str">
            <v>押印書類（２種）再提出へ→OK</v>
          </cell>
        </row>
        <row r="337">
          <cell r="B337" t="str">
            <v>10A-5714</v>
          </cell>
          <cell r="E337" t="str">
            <v>小森建設株式会社　大桑おんま温泉　楽ちんの湯向け　総合省エネ改修事業</v>
          </cell>
          <cell r="F337" t="str">
            <v>小森建設株式会社  代表取締役社長  竿下　佳英</v>
          </cell>
          <cell r="G337" t="str">
            <v>小森建設株式会社</v>
          </cell>
          <cell r="H337" t="str">
            <v>代表取締役社長</v>
          </cell>
          <cell r="I337" t="str">
            <v>竿下　佳英</v>
          </cell>
          <cell r="J337" t="str">
            <v>エコ・プロセスエンジニアリング研究所</v>
          </cell>
          <cell r="K337" t="str">
            <v>環境・省エネ・CO2削減化　技術支援</v>
          </cell>
          <cell r="L337" t="str">
            <v>代表</v>
          </cell>
          <cell r="M337" t="str">
            <v>宮崎　昭</v>
          </cell>
          <cell r="N337" t="str">
            <v>923-1226</v>
          </cell>
          <cell r="O337" t="str">
            <v>石川県能美市緑が丘7-116</v>
          </cell>
          <cell r="P337" t="str">
            <v>epe-rese@po2.nsknet.or.jp</v>
          </cell>
          <cell r="Q337" t="str">
            <v>0761-51-8091</v>
          </cell>
          <cell r="R337" t="str">
            <v>0761-51-8090</v>
          </cell>
          <cell r="S337">
            <v>1390</v>
          </cell>
          <cell r="T337">
            <v>22500</v>
          </cell>
          <cell r="U337">
            <v>20000</v>
          </cell>
          <cell r="V337">
            <v>21390</v>
          </cell>
          <cell r="W337">
            <v>22500</v>
          </cell>
          <cell r="X337">
            <v>43890</v>
          </cell>
          <cell r="Y337">
            <v>7130</v>
          </cell>
          <cell r="Z337">
            <v>7500</v>
          </cell>
          <cell r="AA337">
            <v>14630</v>
          </cell>
          <cell r="AB337">
            <v>321</v>
          </cell>
          <cell r="AC337">
            <v>14951</v>
          </cell>
          <cell r="AD337">
            <v>14951</v>
          </cell>
          <cell r="AE337" t="str">
            <v>23.2</v>
          </cell>
          <cell r="AF337" t="str">
            <v>23.8</v>
          </cell>
          <cell r="AG337" t="str">
            <v>◎</v>
          </cell>
        </row>
        <row r="338">
          <cell r="B338" t="str">
            <v>10A-5715</v>
          </cell>
          <cell r="E338" t="str">
            <v>神姫バス㈱本社ビル事務所省エネ改修工事</v>
          </cell>
          <cell r="F338" t="str">
            <v>神姫バス株式会社  代表取締役  上杉　雅彦</v>
          </cell>
          <cell r="G338" t="str">
            <v>神姫バス株式会社</v>
          </cell>
          <cell r="H338" t="str">
            <v>代表取締役</v>
          </cell>
          <cell r="I338" t="str">
            <v>上杉　雅彦</v>
          </cell>
          <cell r="J338" t="str">
            <v>株式会社エヌ・エー・シィー</v>
          </cell>
          <cell r="K338" t="str">
            <v>工事部</v>
          </cell>
          <cell r="L338" t="str">
            <v>主任</v>
          </cell>
          <cell r="M338" t="str">
            <v>名定　宏祐</v>
          </cell>
          <cell r="N338" t="str">
            <v>670-0086</v>
          </cell>
          <cell r="O338" t="str">
            <v>兵庫県姫路市田寺4-13-18</v>
          </cell>
          <cell r="P338" t="str">
            <v>kousuke1201ekusuok@yahoo.co.jp</v>
          </cell>
          <cell r="Q338" t="str">
            <v>079-297-8784</v>
          </cell>
          <cell r="R338" t="str">
            <v>079-297-8079</v>
          </cell>
          <cell r="S338">
            <v>6400</v>
          </cell>
          <cell r="T338">
            <v>21502</v>
          </cell>
          <cell r="U338">
            <v>24598</v>
          </cell>
          <cell r="V338">
            <v>30998</v>
          </cell>
          <cell r="W338">
            <v>21502</v>
          </cell>
          <cell r="X338">
            <v>52500</v>
          </cell>
          <cell r="Y338">
            <v>10332</v>
          </cell>
          <cell r="Z338">
            <v>7167</v>
          </cell>
          <cell r="AA338">
            <v>17499</v>
          </cell>
          <cell r="AB338">
            <v>384</v>
          </cell>
          <cell r="AC338">
            <v>17883</v>
          </cell>
          <cell r="AD338">
            <v>17885</v>
          </cell>
          <cell r="AE338" t="str">
            <v>23.2</v>
          </cell>
          <cell r="AF338" t="str">
            <v>24.3</v>
          </cell>
          <cell r="AG338" t="str">
            <v>○</v>
          </cell>
          <cell r="AH338" t="str">
            <v>別添様式１：
様式4-1、切り捨て処理、減額</v>
          </cell>
        </row>
        <row r="339">
          <cell r="B339" t="str">
            <v>10A-5718</v>
          </cell>
          <cell r="C339">
            <v>1</v>
          </cell>
          <cell r="E339" t="str">
            <v>芦屋カンツリー倶楽部省エネ改修緊急支援事業</v>
          </cell>
          <cell r="F339" t="str">
            <v>社団法人　芦屋カンツリー倶楽部    稲鍵　雄康</v>
          </cell>
          <cell r="G339" t="str">
            <v>社団法人　芦屋カンツリー倶楽部</v>
          </cell>
          <cell r="I339" t="str">
            <v>稲鍵　雄康</v>
          </cell>
          <cell r="J339" t="str">
            <v>東テク株式会社</v>
          </cell>
          <cell r="K339" t="str">
            <v>大阪支店リニューアル部</v>
          </cell>
          <cell r="L339" t="str">
            <v>部長</v>
          </cell>
          <cell r="M339" t="str">
            <v>糸満　睦夫</v>
          </cell>
          <cell r="N339" t="str">
            <v>541-0041</v>
          </cell>
          <cell r="O339" t="str">
            <v>大阪府大阪市中央区北浜３丁目７番１２号</v>
          </cell>
          <cell r="P339" t="str">
            <v>itomitsu-m@totech.co.jp</v>
          </cell>
          <cell r="Q339" t="str">
            <v>06-6203-9121</v>
          </cell>
          <cell r="R339" t="str">
            <v>06-6222-6015</v>
          </cell>
          <cell r="S339">
            <v>1500</v>
          </cell>
          <cell r="T339">
            <v>27903</v>
          </cell>
          <cell r="U339">
            <v>52097</v>
          </cell>
          <cell r="V339">
            <v>53597</v>
          </cell>
          <cell r="W339">
            <v>27903</v>
          </cell>
          <cell r="X339">
            <v>81500</v>
          </cell>
          <cell r="Y339">
            <v>17865</v>
          </cell>
          <cell r="Z339">
            <v>9301</v>
          </cell>
          <cell r="AA339">
            <v>27166</v>
          </cell>
          <cell r="AB339">
            <v>597</v>
          </cell>
          <cell r="AC339">
            <v>27763</v>
          </cell>
          <cell r="AD339">
            <v>27763</v>
          </cell>
          <cell r="AE339" t="str">
            <v>23.2</v>
          </cell>
          <cell r="AF339" t="str">
            <v>23.7</v>
          </cell>
          <cell r="AG339" t="str">
            <v>◎</v>
          </cell>
        </row>
        <row r="340">
          <cell r="B340" t="str">
            <v>10A-5720</v>
          </cell>
          <cell r="C340">
            <v>1</v>
          </cell>
          <cell r="E340" t="str">
            <v>泉佐野漁協青空市場省エネ改修緊急支援事業</v>
          </cell>
          <cell r="F340" t="str">
            <v>泉佐野漁業協同組合    三好　廣治</v>
          </cell>
          <cell r="G340" t="str">
            <v>泉佐野漁業協同組合</v>
          </cell>
          <cell r="I340" t="str">
            <v>三好　廣治</v>
          </cell>
          <cell r="J340" t="str">
            <v>東テク株式会社</v>
          </cell>
          <cell r="K340" t="str">
            <v>大阪支店リニューアル部</v>
          </cell>
          <cell r="L340" t="str">
            <v>部長</v>
          </cell>
          <cell r="M340" t="str">
            <v>糸満　睦夫</v>
          </cell>
          <cell r="N340" t="str">
            <v>541-0041</v>
          </cell>
          <cell r="O340" t="str">
            <v>大阪府大阪市中央区北浜３丁目７番１２号</v>
          </cell>
          <cell r="P340" t="str">
            <v>itomitsu-m@totech.co.jp</v>
          </cell>
          <cell r="Q340" t="str">
            <v>06-6203-9121</v>
          </cell>
          <cell r="R340" t="str">
            <v>06-6222-6015</v>
          </cell>
          <cell r="S340">
            <v>2592</v>
          </cell>
          <cell r="T340">
            <v>12150</v>
          </cell>
          <cell r="U340">
            <v>5570</v>
          </cell>
          <cell r="V340">
            <v>8162</v>
          </cell>
          <cell r="W340">
            <v>12150</v>
          </cell>
          <cell r="X340">
            <v>20312</v>
          </cell>
          <cell r="Y340">
            <v>2720</v>
          </cell>
          <cell r="Z340">
            <v>4050</v>
          </cell>
          <cell r="AA340">
            <v>6770</v>
          </cell>
          <cell r="AB340">
            <v>148</v>
          </cell>
          <cell r="AC340">
            <v>6918</v>
          </cell>
          <cell r="AD340">
            <v>6918</v>
          </cell>
          <cell r="AE340" t="str">
            <v>23.3</v>
          </cell>
          <cell r="AF340" t="str">
            <v>23.7</v>
          </cell>
          <cell r="AG340" t="str">
            <v>○</v>
          </cell>
        </row>
        <row r="341">
          <cell r="B341" t="str">
            <v>10A-5721</v>
          </cell>
          <cell r="E341" t="str">
            <v>特別養護老人ホ-ムのぞみ改修工事</v>
          </cell>
          <cell r="F341" t="str">
            <v>社会福祉法人欅会　特別養護老人ホームのぞみ    加賀谷　吉也</v>
          </cell>
          <cell r="G341" t="str">
            <v>社会福祉法人欅会　特別養護老人ホームのぞみ</v>
          </cell>
          <cell r="I341" t="str">
            <v>加賀谷　吉也</v>
          </cell>
          <cell r="J341" t="str">
            <v>株式会社エアコン修理センタ-本部</v>
          </cell>
          <cell r="L341" t="str">
            <v>代表取締役</v>
          </cell>
          <cell r="M341" t="str">
            <v>鈴木　比呂</v>
          </cell>
          <cell r="N341" t="str">
            <v>333-0801</v>
          </cell>
          <cell r="O341" t="str">
            <v>埼玉県川口市東川口１-１５-１３</v>
          </cell>
          <cell r="P341" t="str">
            <v>arc1999@almond.ocn.ne.jp</v>
          </cell>
          <cell r="Q341" t="str">
            <v>048-446-9675</v>
          </cell>
          <cell r="R341" t="str">
            <v>048-446-9676</v>
          </cell>
          <cell r="S341">
            <v>2990</v>
          </cell>
          <cell r="T341">
            <v>17705</v>
          </cell>
          <cell r="U341">
            <v>21295</v>
          </cell>
          <cell r="V341">
            <v>24285</v>
          </cell>
          <cell r="W341">
            <v>17705</v>
          </cell>
          <cell r="X341">
            <v>41990</v>
          </cell>
          <cell r="Y341">
            <v>8095</v>
          </cell>
          <cell r="Z341">
            <v>5901</v>
          </cell>
          <cell r="AA341">
            <v>13996</v>
          </cell>
          <cell r="AB341">
            <v>308</v>
          </cell>
          <cell r="AC341">
            <v>14304</v>
          </cell>
          <cell r="AD341">
            <v>14304</v>
          </cell>
          <cell r="AE341" t="str">
            <v>23.3</v>
          </cell>
          <cell r="AF341" t="str">
            <v>23.5</v>
          </cell>
          <cell r="AG341" t="str">
            <v>◎</v>
          </cell>
          <cell r="AH341" t="str">
            <v>様式１：建築主と異なる→OK</v>
          </cell>
        </row>
        <row r="342">
          <cell r="B342" t="str">
            <v>10A-5723</v>
          </cell>
          <cell r="E342" t="str">
            <v>城西ビル省エネ改修事業</v>
          </cell>
          <cell r="F342" t="str">
            <v>株式会社　和通    中田　實宏</v>
          </cell>
          <cell r="G342" t="str">
            <v>株式会社　和通</v>
          </cell>
          <cell r="I342" t="str">
            <v>中田　實宏</v>
          </cell>
          <cell r="J342" t="str">
            <v>関西電力　株式会社</v>
          </cell>
          <cell r="K342" t="str">
            <v>和歌山営業所　エネルギー営業</v>
          </cell>
          <cell r="M342" t="str">
            <v>中城　清孝</v>
          </cell>
          <cell r="N342" t="str">
            <v>640-8145</v>
          </cell>
          <cell r="O342" t="str">
            <v>和歌山県和歌山市岡山丁４０番地</v>
          </cell>
          <cell r="P342" t="str">
            <v>nakagi.kiyotaka@e4.kepco.co.jp</v>
          </cell>
          <cell r="Q342" t="str">
            <v>073-463-0645</v>
          </cell>
          <cell r="R342" t="str">
            <v>073-463-0672</v>
          </cell>
          <cell r="S342">
            <v>3168</v>
          </cell>
          <cell r="T342">
            <v>91450</v>
          </cell>
          <cell r="U342">
            <v>50581</v>
          </cell>
          <cell r="V342">
            <v>53749</v>
          </cell>
          <cell r="W342">
            <v>91450</v>
          </cell>
          <cell r="X342">
            <v>145199</v>
          </cell>
          <cell r="Y342">
            <v>17916</v>
          </cell>
          <cell r="Z342">
            <v>30483</v>
          </cell>
          <cell r="AA342">
            <v>48399</v>
          </cell>
          <cell r="AB342">
            <v>0</v>
          </cell>
          <cell r="AC342">
            <v>48399</v>
          </cell>
          <cell r="AD342">
            <v>48399</v>
          </cell>
          <cell r="AE342" t="str">
            <v>23.3</v>
          </cell>
          <cell r="AF342" t="str">
            <v>24.3</v>
          </cell>
          <cell r="AG342" t="str">
            <v>○</v>
          </cell>
          <cell r="AH342" t="str">
            <v>「注意物件」</v>
          </cell>
        </row>
        <row r="343">
          <cell r="B343" t="str">
            <v>10A-5726</v>
          </cell>
          <cell r="E343" t="str">
            <v>特別養護老人ホームときわ苑　省エネ率15％削減保証サービス</v>
          </cell>
          <cell r="F343" t="str">
            <v>社会福祉法人　憲寿会  理事長  金城　憲保</v>
          </cell>
          <cell r="G343" t="str">
            <v>社会福祉法人　憲寿会</v>
          </cell>
          <cell r="H343" t="str">
            <v>理事長</v>
          </cell>
          <cell r="I343" t="str">
            <v>金城　憲保</v>
          </cell>
          <cell r="J343" t="str">
            <v>㈱沖縄ノンリスクサービス</v>
          </cell>
          <cell r="L343" t="str">
            <v>環境調査室長</v>
          </cell>
          <cell r="M343" t="str">
            <v>津嘉山　出</v>
          </cell>
          <cell r="N343" t="str">
            <v>900-0037</v>
          </cell>
          <cell r="O343" t="str">
            <v>沖縄県那覇市　辻　3-1-40</v>
          </cell>
          <cell r="P343" t="str">
            <v>tsukayama@nonrisk.co.jp</v>
          </cell>
          <cell r="Q343" t="str">
            <v>098-988-6301</v>
          </cell>
          <cell r="R343" t="str">
            <v>098-988-6302</v>
          </cell>
          <cell r="S343">
            <v>5230</v>
          </cell>
          <cell r="T343">
            <v>21162</v>
          </cell>
          <cell r="U343">
            <v>4802</v>
          </cell>
          <cell r="V343">
            <v>10032</v>
          </cell>
          <cell r="W343">
            <v>21162</v>
          </cell>
          <cell r="X343">
            <v>31194</v>
          </cell>
          <cell r="Y343">
            <v>3344</v>
          </cell>
          <cell r="Z343">
            <v>7054</v>
          </cell>
          <cell r="AA343">
            <v>10398</v>
          </cell>
          <cell r="AB343">
            <v>228</v>
          </cell>
          <cell r="AC343">
            <v>10626</v>
          </cell>
          <cell r="AD343">
            <v>10738</v>
          </cell>
          <cell r="AE343" t="str">
            <v>23.3</v>
          </cell>
          <cell r="AF343" t="str">
            <v>23.6</v>
          </cell>
          <cell r="AG343" t="str">
            <v>◎</v>
          </cell>
          <cell r="AH343" t="str">
            <v>壁掛けエアコン除外、減額</v>
          </cell>
        </row>
        <row r="344">
          <cell r="B344" t="str">
            <v>10A-5727</v>
          </cell>
          <cell r="E344" t="str">
            <v>ケアハウス　ホーリーハート大東における省エネ改修事業</v>
          </cell>
          <cell r="F344" t="str">
            <v>社会福祉法人　聖心会  理事長  市原　勝</v>
          </cell>
          <cell r="G344" t="str">
            <v>社会福祉法人　聖心会</v>
          </cell>
          <cell r="H344" t="str">
            <v>理事長</v>
          </cell>
          <cell r="I344" t="str">
            <v>市原　勝</v>
          </cell>
          <cell r="J344" t="str">
            <v>大阪ガス株式会社</v>
          </cell>
          <cell r="K344" t="str">
            <v>エネルギー開発部</v>
          </cell>
          <cell r="M344" t="str">
            <v>河井清貴</v>
          </cell>
          <cell r="N344" t="str">
            <v>541-0045</v>
          </cell>
          <cell r="O344" t="str">
            <v>大阪府大阪市中央区道修町３丁目５番１１号</v>
          </cell>
          <cell r="P344" t="str">
            <v>ki-kawai@osakagas.co.jp</v>
          </cell>
          <cell r="Q344" t="str">
            <v>06-6205-4670</v>
          </cell>
          <cell r="R344" t="str">
            <v>06-6202-2190</v>
          </cell>
          <cell r="S344">
            <v>699</v>
          </cell>
          <cell r="T344">
            <v>5400</v>
          </cell>
          <cell r="U344">
            <v>5887</v>
          </cell>
          <cell r="V344">
            <v>6586</v>
          </cell>
          <cell r="W344">
            <v>5400</v>
          </cell>
          <cell r="X344">
            <v>11986</v>
          </cell>
          <cell r="Y344">
            <v>2195</v>
          </cell>
          <cell r="Z344">
            <v>1800</v>
          </cell>
          <cell r="AA344">
            <v>3995</v>
          </cell>
          <cell r="AB344">
            <v>74</v>
          </cell>
          <cell r="AC344">
            <v>4069</v>
          </cell>
          <cell r="AD344">
            <v>4069</v>
          </cell>
          <cell r="AE344" t="str">
            <v>23.3</v>
          </cell>
          <cell r="AF344" t="str">
            <v>23.5</v>
          </cell>
          <cell r="AG344" t="str">
            <v>◎</v>
          </cell>
        </row>
        <row r="345">
          <cell r="B345" t="str">
            <v>10A-5728</v>
          </cell>
          <cell r="C345">
            <v>1</v>
          </cell>
          <cell r="E345" t="str">
            <v>ゆうゆう筑後店　建築物省エネ改修工事</v>
          </cell>
          <cell r="F345" t="str">
            <v>有限会社ゆうゆう  代表取締役  菊次　幾雄</v>
          </cell>
          <cell r="G345" t="str">
            <v>有限会社ゆうゆう</v>
          </cell>
          <cell r="H345" t="str">
            <v>代表取締役</v>
          </cell>
          <cell r="I345" t="str">
            <v>菊次　幾雄</v>
          </cell>
          <cell r="J345" t="str">
            <v>株式会社　アリガ</v>
          </cell>
          <cell r="K345" t="str">
            <v>店舗企画開発課</v>
          </cell>
          <cell r="L345" t="str">
            <v>課長</v>
          </cell>
          <cell r="M345" t="str">
            <v>星崎　憲征</v>
          </cell>
          <cell r="N345" t="str">
            <v>811-1311</v>
          </cell>
          <cell r="O345" t="str">
            <v>福岡県福岡市南区横手２－７－１</v>
          </cell>
          <cell r="P345" t="str">
            <v>n-hoshizaki@ariga-grp.co.jp</v>
          </cell>
          <cell r="Q345" t="str">
            <v>092-571-2113</v>
          </cell>
          <cell r="R345" t="str">
            <v>092-285-0489</v>
          </cell>
          <cell r="S345">
            <v>1833</v>
          </cell>
          <cell r="T345">
            <v>6109</v>
          </cell>
          <cell r="U345">
            <v>4208</v>
          </cell>
          <cell r="V345">
            <v>6041</v>
          </cell>
          <cell r="W345">
            <v>6109</v>
          </cell>
          <cell r="X345">
            <v>12150</v>
          </cell>
          <cell r="Y345">
            <v>2013</v>
          </cell>
          <cell r="Z345">
            <v>2036</v>
          </cell>
          <cell r="AA345">
            <v>4049</v>
          </cell>
          <cell r="AB345">
            <v>89</v>
          </cell>
          <cell r="AC345">
            <v>4138</v>
          </cell>
          <cell r="AD345">
            <v>4138</v>
          </cell>
          <cell r="AE345" t="str">
            <v>23.3</v>
          </cell>
          <cell r="AF345" t="str">
            <v>23.5</v>
          </cell>
          <cell r="AG345" t="str">
            <v>○</v>
          </cell>
        </row>
        <row r="346">
          <cell r="B346" t="str">
            <v>10A-5729</v>
          </cell>
          <cell r="E346" t="str">
            <v>特養ホ－ム　エイジハウス　省エネ改修事業</v>
          </cell>
          <cell r="F346" t="str">
            <v>社会福祉法人　エイジハウス  理事長  南　一倫</v>
          </cell>
          <cell r="G346" t="str">
            <v>社会福祉法人　エイジハウス</v>
          </cell>
          <cell r="H346" t="str">
            <v>理事長</v>
          </cell>
          <cell r="I346" t="str">
            <v>南　一倫</v>
          </cell>
          <cell r="J346" t="str">
            <v>ダイキンエアテクノ株式会社</v>
          </cell>
          <cell r="K346" t="str">
            <v>中部支店エンジニアリング部</v>
          </cell>
          <cell r="L346" t="str">
            <v>マネ－ジャ－</v>
          </cell>
          <cell r="M346" t="str">
            <v>佐藤　治</v>
          </cell>
          <cell r="N346" t="str">
            <v>454-0023</v>
          </cell>
          <cell r="O346" t="str">
            <v>愛知県名古屋市中川区石場町２番１</v>
          </cell>
          <cell r="P346" t="str">
            <v>osamu.satou@grp.daikin.co.jp</v>
          </cell>
          <cell r="Q346" t="str">
            <v>052-354-9111</v>
          </cell>
          <cell r="R346" t="str">
            <v>052-354-9112</v>
          </cell>
          <cell r="S346">
            <v>7700</v>
          </cell>
          <cell r="T346">
            <v>12141</v>
          </cell>
          <cell r="U346">
            <v>5730</v>
          </cell>
          <cell r="V346">
            <v>13430</v>
          </cell>
          <cell r="W346">
            <v>12141</v>
          </cell>
          <cell r="X346">
            <v>25571</v>
          </cell>
          <cell r="Y346">
            <v>4476</v>
          </cell>
          <cell r="Z346">
            <v>4047</v>
          </cell>
          <cell r="AA346">
            <v>8523</v>
          </cell>
          <cell r="AB346">
            <v>0</v>
          </cell>
          <cell r="AC346">
            <v>8523</v>
          </cell>
          <cell r="AD346">
            <v>8523</v>
          </cell>
          <cell r="AE346" t="str">
            <v>23.2</v>
          </cell>
          <cell r="AF346" t="str">
            <v>23.3</v>
          </cell>
          <cell r="AG346" t="str">
            <v>○</v>
          </cell>
        </row>
        <row r="347">
          <cell r="B347" t="str">
            <v>10A-5730</v>
          </cell>
          <cell r="E347" t="str">
            <v>サーバ芦屋大原店省エネ改修緊急支援事業</v>
          </cell>
          <cell r="F347" t="str">
            <v>株式会社ニッショードラッグ  代表取締役  寺西　忠幸</v>
          </cell>
          <cell r="G347" t="str">
            <v>株式会社ニッショードラッグ</v>
          </cell>
          <cell r="H347" t="str">
            <v>代表取締役</v>
          </cell>
          <cell r="I347" t="str">
            <v>寺西　忠幸</v>
          </cell>
          <cell r="J347" t="str">
            <v>東テク株式会社</v>
          </cell>
          <cell r="K347" t="str">
            <v>大阪支店リニューアル部</v>
          </cell>
          <cell r="L347" t="str">
            <v>部長</v>
          </cell>
          <cell r="M347" t="str">
            <v>糸満　睦夫</v>
          </cell>
          <cell r="N347" t="str">
            <v>541-0041</v>
          </cell>
          <cell r="O347" t="str">
            <v>大阪府大阪市中央区北浜３丁目７番１２号</v>
          </cell>
          <cell r="P347" t="str">
            <v>itomitsu-m@totech.co.jp</v>
          </cell>
          <cell r="Q347" t="str">
            <v>06-6203-9121</v>
          </cell>
          <cell r="R347" t="str">
            <v>06-6222-6015</v>
          </cell>
          <cell r="S347">
            <v>711</v>
          </cell>
          <cell r="T347">
            <v>2852</v>
          </cell>
          <cell r="U347">
            <v>3847</v>
          </cell>
          <cell r="V347">
            <v>4558</v>
          </cell>
          <cell r="W347">
            <v>2852</v>
          </cell>
          <cell r="X347">
            <v>7410</v>
          </cell>
          <cell r="Y347">
            <v>1519</v>
          </cell>
          <cell r="Z347">
            <v>950</v>
          </cell>
          <cell r="AA347">
            <v>2469</v>
          </cell>
          <cell r="AB347">
            <v>54</v>
          </cell>
          <cell r="AC347">
            <v>2523</v>
          </cell>
          <cell r="AD347">
            <v>2523</v>
          </cell>
          <cell r="AE347" t="str">
            <v>23.3</v>
          </cell>
          <cell r="AF347" t="str">
            <v>23.6</v>
          </cell>
          <cell r="AG347" t="str">
            <v>○</v>
          </cell>
        </row>
        <row r="348">
          <cell r="B348" t="str">
            <v>10A-5734</v>
          </cell>
          <cell r="E348" t="str">
            <v>和田山ホテル改修工事</v>
          </cell>
          <cell r="F348" t="str">
            <v>福井建設株式会社和田山支店  支店長  原田　昌二</v>
          </cell>
          <cell r="G348" t="str">
            <v>福井建設株式会社和田山支店</v>
          </cell>
          <cell r="H348" t="str">
            <v>支店長</v>
          </cell>
          <cell r="I348" t="str">
            <v>原田　昌二</v>
          </cell>
          <cell r="J348" t="str">
            <v>㈱但馬近畿工業</v>
          </cell>
          <cell r="K348" t="str">
            <v>企画営業Ｇ</v>
          </cell>
          <cell r="M348" t="str">
            <v>中山攻志</v>
          </cell>
          <cell r="N348" t="str">
            <v>667-0022</v>
          </cell>
          <cell r="O348" t="str">
            <v>兵庫県兵庫県養父市下網場208-3</v>
          </cell>
          <cell r="P348" t="str">
            <v>nakayama@tajimakinki.jp</v>
          </cell>
          <cell r="Q348" t="str">
            <v>079-662-6154</v>
          </cell>
          <cell r="R348" t="str">
            <v>079-662-6157</v>
          </cell>
          <cell r="S348">
            <v>2920</v>
          </cell>
          <cell r="T348">
            <v>33382</v>
          </cell>
          <cell r="U348">
            <v>15054</v>
          </cell>
          <cell r="V348">
            <v>17974</v>
          </cell>
          <cell r="W348">
            <v>33382</v>
          </cell>
          <cell r="X348">
            <v>51356</v>
          </cell>
          <cell r="Y348">
            <v>5991</v>
          </cell>
          <cell r="Z348">
            <v>11127</v>
          </cell>
          <cell r="AA348">
            <v>17118</v>
          </cell>
          <cell r="AB348">
            <v>376</v>
          </cell>
          <cell r="AC348">
            <v>17494</v>
          </cell>
          <cell r="AD348">
            <v>17494</v>
          </cell>
          <cell r="AE348" t="str">
            <v>23.3</v>
          </cell>
          <cell r="AF348" t="str">
            <v>23.12</v>
          </cell>
          <cell r="AG348" t="str">
            <v>◎</v>
          </cell>
        </row>
        <row r="349">
          <cell r="B349" t="str">
            <v>10A-5735</v>
          </cell>
          <cell r="C349">
            <v>1</v>
          </cell>
          <cell r="E349" t="str">
            <v>泉佐野漁協事務所棟省エネ改修緊急支援事業</v>
          </cell>
          <cell r="F349" t="str">
            <v>泉佐野漁業協同組合    三好　廣治</v>
          </cell>
          <cell r="G349" t="str">
            <v>泉佐野漁業協同組合</v>
          </cell>
          <cell r="I349" t="str">
            <v>三好　廣治</v>
          </cell>
          <cell r="J349" t="str">
            <v>東テク株式会社</v>
          </cell>
          <cell r="K349" t="str">
            <v>大阪支店リニューアル部</v>
          </cell>
          <cell r="L349" t="str">
            <v>部長</v>
          </cell>
          <cell r="M349" t="str">
            <v>糸満　睦夫</v>
          </cell>
          <cell r="N349" t="str">
            <v>541-0041</v>
          </cell>
          <cell r="O349" t="str">
            <v>大阪府大阪市中央区北浜３丁目７番１２号</v>
          </cell>
          <cell r="P349" t="str">
            <v>itomitsu-m@totech.co.jp</v>
          </cell>
          <cell r="Q349" t="str">
            <v>06-6203-9121</v>
          </cell>
          <cell r="R349" t="str">
            <v>06-6222-6015</v>
          </cell>
          <cell r="S349">
            <v>708</v>
          </cell>
          <cell r="T349">
            <v>11650</v>
          </cell>
          <cell r="U349">
            <v>3050</v>
          </cell>
          <cell r="V349">
            <v>3758</v>
          </cell>
          <cell r="W349">
            <v>11650</v>
          </cell>
          <cell r="X349">
            <v>15408</v>
          </cell>
          <cell r="Y349">
            <v>1252</v>
          </cell>
          <cell r="Z349">
            <v>3883</v>
          </cell>
          <cell r="AA349">
            <v>5135</v>
          </cell>
          <cell r="AB349">
            <v>112</v>
          </cell>
          <cell r="AC349">
            <v>5247</v>
          </cell>
          <cell r="AD349">
            <v>5247</v>
          </cell>
          <cell r="AE349" t="str">
            <v>23.3</v>
          </cell>
          <cell r="AF349" t="str">
            <v>23.7</v>
          </cell>
          <cell r="AG349" t="str">
            <v>○</v>
          </cell>
        </row>
        <row r="350">
          <cell r="B350" t="str">
            <v>10A-5736</v>
          </cell>
          <cell r="E350" t="str">
            <v>堤病院　空調改修工事</v>
          </cell>
          <cell r="F350" t="str">
            <v>堤病院    堤　宜敬</v>
          </cell>
          <cell r="G350" t="str">
            <v>堤病院</v>
          </cell>
          <cell r="I350" t="str">
            <v>堤　宜敬</v>
          </cell>
          <cell r="J350" t="str">
            <v>株式会社ディー･エス･テック</v>
          </cell>
          <cell r="K350" t="str">
            <v>ソリューション部</v>
          </cell>
          <cell r="L350" t="str">
            <v>主任</v>
          </cell>
          <cell r="M350" t="str">
            <v>米田　大輔</v>
          </cell>
          <cell r="N350" t="str">
            <v>812-0004</v>
          </cell>
          <cell r="O350" t="str">
            <v>福岡県福岡市博多区榎田２丁目１番１８号</v>
          </cell>
          <cell r="P350" t="str">
            <v>daisuke.yoneda@grp.daikin.co.jp</v>
          </cell>
          <cell r="Q350" t="str">
            <v>092-411-9243</v>
          </cell>
          <cell r="R350" t="str">
            <v>092-481-0757</v>
          </cell>
          <cell r="S350">
            <v>1400</v>
          </cell>
          <cell r="T350">
            <v>11900</v>
          </cell>
          <cell r="U350">
            <v>10200</v>
          </cell>
          <cell r="V350">
            <v>11600</v>
          </cell>
          <cell r="W350">
            <v>11900</v>
          </cell>
          <cell r="X350">
            <v>23500</v>
          </cell>
          <cell r="Y350">
            <v>3866</v>
          </cell>
          <cell r="Z350">
            <v>3966</v>
          </cell>
          <cell r="AA350">
            <v>7832</v>
          </cell>
          <cell r="AB350">
            <v>168</v>
          </cell>
          <cell r="AC350">
            <v>8000</v>
          </cell>
          <cell r="AD350">
            <v>8000</v>
          </cell>
          <cell r="AE350" t="str">
            <v>23.3</v>
          </cell>
          <cell r="AF350" t="str">
            <v>23.6</v>
          </cell>
          <cell r="AG350" t="str">
            <v>○</v>
          </cell>
        </row>
        <row r="351">
          <cell r="B351" t="str">
            <v>10A-5739</v>
          </cell>
          <cell r="E351" t="str">
            <v>株式会社シーズクリエイト省エネ改修緊急支援事業</v>
          </cell>
          <cell r="F351" t="str">
            <v>株式会社シーズクリエイト  代表取締役  宮城　正一</v>
          </cell>
          <cell r="G351" t="str">
            <v>株式会社シーズクリエイト</v>
          </cell>
          <cell r="H351" t="str">
            <v>代表取締役</v>
          </cell>
          <cell r="I351" t="str">
            <v>宮城　正一</v>
          </cell>
          <cell r="J351" t="str">
            <v>東テク株式会社</v>
          </cell>
          <cell r="K351" t="str">
            <v>大阪支店リニューアル部</v>
          </cell>
          <cell r="L351" t="str">
            <v>部長</v>
          </cell>
          <cell r="M351" t="str">
            <v>糸満　睦夫</v>
          </cell>
          <cell r="N351" t="str">
            <v>541-0041</v>
          </cell>
          <cell r="O351" t="str">
            <v>大阪府大阪市中央区北浜３丁目７番１２号</v>
          </cell>
          <cell r="P351" t="str">
            <v>itomitsu-m@totech.co.jp</v>
          </cell>
          <cell r="Q351" t="str">
            <v>06-6203-9121</v>
          </cell>
          <cell r="R351" t="str">
            <v>06-6222-6015</v>
          </cell>
          <cell r="S351">
            <v>3759</v>
          </cell>
          <cell r="T351">
            <v>10540</v>
          </cell>
          <cell r="U351">
            <v>4260</v>
          </cell>
          <cell r="V351">
            <v>8019</v>
          </cell>
          <cell r="W351">
            <v>10540</v>
          </cell>
          <cell r="X351">
            <v>18559</v>
          </cell>
          <cell r="Y351">
            <v>2673</v>
          </cell>
          <cell r="Z351">
            <v>3513</v>
          </cell>
          <cell r="AA351">
            <v>6186</v>
          </cell>
          <cell r="AB351">
            <v>136</v>
          </cell>
          <cell r="AC351">
            <v>6322</v>
          </cell>
          <cell r="AD351">
            <v>6322</v>
          </cell>
          <cell r="AE351" t="str">
            <v>23.3</v>
          </cell>
          <cell r="AF351" t="str">
            <v>23.7</v>
          </cell>
          <cell r="AG351" t="str">
            <v>○</v>
          </cell>
        </row>
        <row r="352">
          <cell r="B352" t="str">
            <v>10A-5740</v>
          </cell>
          <cell r="E352" t="str">
            <v>白石電気工事㈱事務所省エネ改修工事</v>
          </cell>
          <cell r="F352" t="str">
            <v>白石電気工事株式会社  代表取締役  白石　信治</v>
          </cell>
          <cell r="G352" t="str">
            <v>白石電気工事株式会社</v>
          </cell>
          <cell r="H352" t="str">
            <v>代表取締役</v>
          </cell>
          <cell r="I352" t="str">
            <v>白石　信治</v>
          </cell>
          <cell r="J352" t="str">
            <v>白石電気工事株式会社</v>
          </cell>
          <cell r="M352" t="str">
            <v>菅原　武</v>
          </cell>
          <cell r="N352" t="str">
            <v>988-0025</v>
          </cell>
          <cell r="O352" t="str">
            <v>宮城県気仙沼市内の脇一丁目１６番地</v>
          </cell>
          <cell r="P352" t="str">
            <v>t-sugawara@shiraishi-denki.co.jp</v>
          </cell>
          <cell r="Q352" t="str">
            <v>0226-22-2961</v>
          </cell>
          <cell r="R352" t="str">
            <v>0226-22-2975</v>
          </cell>
          <cell r="S352">
            <v>3138</v>
          </cell>
          <cell r="T352">
            <v>1848</v>
          </cell>
          <cell r="U352">
            <v>630</v>
          </cell>
          <cell r="V352">
            <v>3768</v>
          </cell>
          <cell r="W352">
            <v>1848</v>
          </cell>
          <cell r="X352">
            <v>5616</v>
          </cell>
          <cell r="Y352">
            <v>1256</v>
          </cell>
          <cell r="Z352">
            <v>616</v>
          </cell>
          <cell r="AA352">
            <v>1872</v>
          </cell>
          <cell r="AB352">
            <v>41</v>
          </cell>
          <cell r="AC352">
            <v>1913</v>
          </cell>
          <cell r="AD352">
            <v>1913</v>
          </cell>
          <cell r="AE352" t="str">
            <v>23.3</v>
          </cell>
          <cell r="AF352" t="str">
            <v>23.6</v>
          </cell>
          <cell r="AG352" t="str">
            <v>○</v>
          </cell>
        </row>
        <row r="353">
          <cell r="B353" t="str">
            <v>10A-5741</v>
          </cell>
          <cell r="C353">
            <v>6</v>
          </cell>
          <cell r="E353" t="str">
            <v>ＩＳＰアカデミー　省エネ改修事業</v>
          </cell>
          <cell r="F353" t="str">
            <v>株式会社ＩＳＰアカデミー  代表取締役  林　和子</v>
          </cell>
          <cell r="G353" t="str">
            <v>株式会社ＩＳＰアカデミー</v>
          </cell>
          <cell r="H353" t="str">
            <v>代表取締役</v>
          </cell>
          <cell r="I353" t="str">
            <v>林　和子</v>
          </cell>
          <cell r="J353" t="str">
            <v>日本テクノ㈱</v>
          </cell>
          <cell r="K353" t="str">
            <v>ＳＧ事業部</v>
          </cell>
          <cell r="L353" t="str">
            <v>係長</v>
          </cell>
          <cell r="M353" t="str">
            <v>青柳　誠</v>
          </cell>
          <cell r="N353" t="str">
            <v>163-0650</v>
          </cell>
          <cell r="O353" t="str">
            <v>東京都新宿区西新宿1‐25‐1</v>
          </cell>
          <cell r="P353" t="str">
            <v>aoyagi_makoto@n-techno.co.jp</v>
          </cell>
          <cell r="Q353" t="str">
            <v>03-5909-5259</v>
          </cell>
          <cell r="R353" t="str">
            <v>03-5909-5379</v>
          </cell>
          <cell r="S353">
            <v>5890</v>
          </cell>
          <cell r="T353">
            <v>4020</v>
          </cell>
          <cell r="U353">
            <v>2290</v>
          </cell>
          <cell r="V353">
            <v>8180</v>
          </cell>
          <cell r="W353">
            <v>4020</v>
          </cell>
          <cell r="X353">
            <v>12200</v>
          </cell>
          <cell r="Y353">
            <v>2726</v>
          </cell>
          <cell r="Z353">
            <v>1340</v>
          </cell>
          <cell r="AA353">
            <v>4066</v>
          </cell>
          <cell r="AB353">
            <v>89</v>
          </cell>
          <cell r="AC353">
            <v>4155</v>
          </cell>
          <cell r="AD353">
            <v>4799</v>
          </cell>
          <cell r="AE353" t="str">
            <v>23.3</v>
          </cell>
          <cell r="AF353" t="str">
            <v>23.5</v>
          </cell>
          <cell r="AG353" t="str">
            <v>◎</v>
          </cell>
          <cell r="AH353" t="str">
            <v>屋根図面なし
躯体工事仕分ミス修正、減額</v>
          </cell>
        </row>
        <row r="354">
          <cell r="B354" t="str">
            <v>10A-5746</v>
          </cell>
          <cell r="E354" t="str">
            <v>金沢三宮ビル省エネ改修緊急支援事業</v>
          </cell>
          <cell r="F354" t="str">
            <v>金沢土地建物株式会社  代表取締役  金沢　秀平</v>
          </cell>
          <cell r="G354" t="str">
            <v>金沢土地建物株式会社</v>
          </cell>
          <cell r="H354" t="str">
            <v>代表取締役</v>
          </cell>
          <cell r="I354" t="str">
            <v>金沢　秀平</v>
          </cell>
          <cell r="J354" t="str">
            <v>東テク株式会社</v>
          </cell>
          <cell r="K354" t="str">
            <v>大阪支店リニューアル部</v>
          </cell>
          <cell r="L354" t="str">
            <v>部長</v>
          </cell>
          <cell r="M354" t="str">
            <v>糸満　睦夫</v>
          </cell>
          <cell r="N354" t="str">
            <v>541-0041</v>
          </cell>
          <cell r="O354" t="str">
            <v>大阪府大阪市中央区北浜３丁目７番１２号</v>
          </cell>
          <cell r="P354" t="str">
            <v>itomitsu-m@totech.co.jp</v>
          </cell>
          <cell r="Q354" t="str">
            <v>06-6203-9121</v>
          </cell>
          <cell r="R354" t="str">
            <v>06-6222-6015</v>
          </cell>
          <cell r="S354">
            <v>4000</v>
          </cell>
          <cell r="T354">
            <v>33500</v>
          </cell>
          <cell r="U354">
            <v>20500</v>
          </cell>
          <cell r="V354">
            <v>24500</v>
          </cell>
          <cell r="W354">
            <v>33500</v>
          </cell>
          <cell r="X354">
            <v>58000</v>
          </cell>
          <cell r="Y354">
            <v>8166</v>
          </cell>
          <cell r="Z354">
            <v>11166</v>
          </cell>
          <cell r="AA354">
            <v>19332</v>
          </cell>
          <cell r="AB354">
            <v>425</v>
          </cell>
          <cell r="AC354">
            <v>19757</v>
          </cell>
          <cell r="AD354">
            <v>19757</v>
          </cell>
          <cell r="AE354" t="str">
            <v>23.3</v>
          </cell>
          <cell r="AF354" t="str">
            <v>24.3</v>
          </cell>
          <cell r="AG354" t="str">
            <v>○</v>
          </cell>
          <cell r="AH354" t="str">
            <v>押印（フィルム）代行者→OK</v>
          </cell>
        </row>
        <row r="355">
          <cell r="B355" t="str">
            <v>10A-5748</v>
          </cell>
          <cell r="E355" t="str">
            <v>老人保健施設　ゆうゆうの里　省エネ改修事業</v>
          </cell>
          <cell r="F355" t="str">
            <v>医療法人　宏友会  理事長  竹内　宏幸</v>
          </cell>
          <cell r="G355" t="str">
            <v>医療法人　宏友会</v>
          </cell>
          <cell r="H355" t="str">
            <v>理事長</v>
          </cell>
          <cell r="I355" t="str">
            <v>竹内　宏幸</v>
          </cell>
          <cell r="J355" t="str">
            <v>ダイキンエアテクノ株式会社</v>
          </cell>
          <cell r="K355" t="str">
            <v>エンジニアリング部</v>
          </cell>
          <cell r="L355" t="str">
            <v>課長</v>
          </cell>
          <cell r="M355" t="str">
            <v>根岸　寿</v>
          </cell>
          <cell r="N355" t="str">
            <v>454-0023</v>
          </cell>
          <cell r="O355" t="str">
            <v>愛知県名古屋市中川区石場町2番1</v>
          </cell>
          <cell r="P355" t="str">
            <v>hisashi.negishi@grp.daikin.co.jp</v>
          </cell>
          <cell r="Q355" t="str">
            <v>052-354-9111</v>
          </cell>
          <cell r="R355" t="str">
            <v>052-354-9112</v>
          </cell>
          <cell r="S355">
            <v>2343</v>
          </cell>
          <cell r="T355">
            <v>35892</v>
          </cell>
          <cell r="U355">
            <v>24422</v>
          </cell>
          <cell r="V355">
            <v>26765</v>
          </cell>
          <cell r="W355">
            <v>35892</v>
          </cell>
          <cell r="X355">
            <v>62657</v>
          </cell>
          <cell r="Y355">
            <v>8921</v>
          </cell>
          <cell r="Z355">
            <v>11964</v>
          </cell>
          <cell r="AA355">
            <v>20885</v>
          </cell>
          <cell r="AB355">
            <v>0</v>
          </cell>
          <cell r="AC355">
            <v>20885</v>
          </cell>
          <cell r="AD355">
            <v>20885</v>
          </cell>
          <cell r="AE355" t="str">
            <v>23.3</v>
          </cell>
          <cell r="AF355" t="str">
            <v>24.2</v>
          </cell>
          <cell r="AG355" t="str">
            <v>◎</v>
          </cell>
          <cell r="AH355" t="str">
            <v>屋根伏図なし</v>
          </cell>
        </row>
        <row r="356">
          <cell r="B356" t="str">
            <v>10A-5749</v>
          </cell>
          <cell r="C356">
            <v>5</v>
          </cell>
          <cell r="E356" t="str">
            <v>マルヤス工業株式会社　岡崎工場東事務所　省エネ改修事業</v>
          </cell>
          <cell r="F356" t="str">
            <v>マルヤス工業株式会社  代表取締役社長  山田　隆雄</v>
          </cell>
          <cell r="G356" t="str">
            <v>マルヤス工業株式会社</v>
          </cell>
          <cell r="H356" t="str">
            <v>代表取締役社長</v>
          </cell>
          <cell r="I356" t="str">
            <v>山田　隆雄</v>
          </cell>
          <cell r="J356" t="str">
            <v>ダイキンエアテクノ株式会社</v>
          </cell>
          <cell r="K356" t="str">
            <v>エンジニアリング部</v>
          </cell>
          <cell r="L356" t="str">
            <v>課長</v>
          </cell>
          <cell r="M356" t="str">
            <v>根岸　寿</v>
          </cell>
          <cell r="N356" t="str">
            <v>454-0023</v>
          </cell>
          <cell r="O356" t="str">
            <v>愛知県名古屋市中川区石場町2番1</v>
          </cell>
          <cell r="P356" t="str">
            <v>hisashi.negishi@grp.daikin.co.jp</v>
          </cell>
          <cell r="Q356" t="str">
            <v>052-354-9111</v>
          </cell>
          <cell r="R356" t="str">
            <v>052-354-9112</v>
          </cell>
          <cell r="S356">
            <v>640</v>
          </cell>
          <cell r="T356">
            <v>8793</v>
          </cell>
          <cell r="U356">
            <v>16927</v>
          </cell>
          <cell r="V356">
            <v>17567</v>
          </cell>
          <cell r="W356">
            <v>8793</v>
          </cell>
          <cell r="X356">
            <v>26360</v>
          </cell>
          <cell r="Y356">
            <v>5855</v>
          </cell>
          <cell r="Z356">
            <v>2931</v>
          </cell>
          <cell r="AA356">
            <v>8786</v>
          </cell>
          <cell r="AB356">
            <v>0</v>
          </cell>
          <cell r="AC356">
            <v>8786</v>
          </cell>
          <cell r="AD356">
            <v>8786</v>
          </cell>
          <cell r="AE356" t="str">
            <v>23.3</v>
          </cell>
          <cell r="AF356" t="str">
            <v>23.4</v>
          </cell>
          <cell r="AG356" t="str">
            <v>◎</v>
          </cell>
        </row>
        <row r="357">
          <cell r="B357" t="str">
            <v>10A-5751</v>
          </cell>
          <cell r="C357">
            <v>5</v>
          </cell>
          <cell r="E357" t="str">
            <v>特別養護老人ホーム美和の里省エネ改修事業</v>
          </cell>
          <cell r="F357" t="str">
            <v>社会福祉法人　親和会  理事長  杉山　恵子</v>
          </cell>
          <cell r="G357" t="str">
            <v>社会福祉法人　親和会</v>
          </cell>
          <cell r="H357" t="str">
            <v>理事長</v>
          </cell>
          <cell r="I357" t="str">
            <v>杉山　恵子</v>
          </cell>
          <cell r="J357" t="str">
            <v>ダイキンエアテクノ株式会社</v>
          </cell>
          <cell r="K357" t="str">
            <v>エンジニアリング部</v>
          </cell>
          <cell r="L357" t="str">
            <v>課長</v>
          </cell>
          <cell r="M357" t="str">
            <v>根岸　寿</v>
          </cell>
          <cell r="N357" t="str">
            <v>454-0023</v>
          </cell>
          <cell r="O357" t="str">
            <v>愛知県名古屋市中川区石場町２番１</v>
          </cell>
          <cell r="P357" t="str">
            <v>hisashi.negishi@grp.daikin.co.jp</v>
          </cell>
          <cell r="Q357" t="str">
            <v>052-354-9111</v>
          </cell>
          <cell r="R357" t="str">
            <v>052-354-9112</v>
          </cell>
          <cell r="S357">
            <v>4000</v>
          </cell>
          <cell r="T357">
            <v>21951</v>
          </cell>
          <cell r="U357">
            <v>21549</v>
          </cell>
          <cell r="V357">
            <v>25549</v>
          </cell>
          <cell r="W357">
            <v>21951</v>
          </cell>
          <cell r="X357">
            <v>47500</v>
          </cell>
          <cell r="Y357">
            <v>8516</v>
          </cell>
          <cell r="Z357">
            <v>7317</v>
          </cell>
          <cell r="AA357">
            <v>15833</v>
          </cell>
          <cell r="AB357">
            <v>0</v>
          </cell>
          <cell r="AC357">
            <v>15833</v>
          </cell>
          <cell r="AD357">
            <v>15833</v>
          </cell>
          <cell r="AE357" t="str">
            <v>23.3</v>
          </cell>
          <cell r="AF357" t="str">
            <v>24.2</v>
          </cell>
          <cell r="AG357" t="str">
            <v>○</v>
          </cell>
        </row>
      </sheetData>
      <sheetData sheetId="3" refreshError="1"/>
      <sheetData sheetId="4" refreshError="1"/>
      <sheetData sheetId="5" refreshError="1"/>
      <sheetData sheetId="6" refreshError="1"/>
      <sheetData sheetId="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優良建築物型　様式8"/>
      <sheetName val="優良建築物型　様式8別表"/>
      <sheetName val="優良建築物型　様式9"/>
      <sheetName val="優良建築物型　様式10"/>
      <sheetName val="優良建築物型　様式11"/>
      <sheetName val="優良建築物型　様式12"/>
      <sheetName val="優良建築物型　様式13"/>
      <sheetName val="優良建築物型　様式14"/>
      <sheetName val="優良建築物型　様式15"/>
      <sheetName val="優良建築物型　様式15-1"/>
      <sheetName val="優良建築物型　様式15-2"/>
      <sheetName val="優良建築物型　様式15-4"/>
      <sheetName val="優良建築物型　様式16"/>
      <sheetName val="優良建築物型　様式17"/>
      <sheetName val="認証制度名"/>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3">
          <cell r="B3" t="str">
            <v>合法木材証明制度</v>
          </cell>
        </row>
        <row r="4">
          <cell r="B4" t="str">
            <v>FSC認証制度</v>
          </cell>
        </row>
        <row r="5">
          <cell r="B5" t="str">
            <v>PEFC森林認証制度</v>
          </cell>
        </row>
        <row r="6">
          <cell r="B6" t="str">
            <v>SGEC認証制度</v>
          </cell>
        </row>
        <row r="7">
          <cell r="B7" t="str">
            <v>FIPC（木材表示制度）</v>
          </cell>
        </row>
        <row r="9">
          <cell r="B9" t="str">
            <v>木材産地証明制度</v>
          </cell>
        </row>
        <row r="10">
          <cell r="B10" t="str">
            <v>北の木の家認定制度</v>
          </cell>
        </row>
        <row r="11">
          <cell r="B11" t="str">
            <v>北海道における新たな合法木材証明制度</v>
          </cell>
        </row>
        <row r="13">
          <cell r="B13" t="str">
            <v>青森県産材認証制度</v>
          </cell>
        </row>
        <row r="14">
          <cell r="B14" t="str">
            <v>岩手県産材証明制度</v>
          </cell>
        </row>
        <row r="15">
          <cell r="B15" t="str">
            <v>優良みやぎ材認証制度</v>
          </cell>
        </row>
        <row r="16">
          <cell r="B16" t="str">
            <v>乾燥秋田スギ認証制度</v>
          </cell>
        </row>
        <row r="17">
          <cell r="B17" t="str">
            <v>県産木材「やまがたの木」認証制度</v>
          </cell>
        </row>
        <row r="18">
          <cell r="B18" t="str">
            <v>県産木材「やまがたの木」認証制度のうち やまがた県産材集成材</v>
          </cell>
        </row>
        <row r="19">
          <cell r="B19" t="str">
            <v>やまがた県産材合板認証制度</v>
          </cell>
        </row>
        <row r="20">
          <cell r="B20" t="str">
            <v>県産木材証明制度（福島県）</v>
          </cell>
        </row>
        <row r="21">
          <cell r="B21" t="str">
            <v>福島県ブランド材製品認証</v>
          </cell>
        </row>
        <row r="23">
          <cell r="B23" t="str">
            <v>栃木県産出材証明制度</v>
          </cell>
        </row>
        <row r="24">
          <cell r="B24" t="str">
            <v>ぐんま優良木材品質認証</v>
          </cell>
        </row>
        <row r="25">
          <cell r="B25" t="str">
            <v>さいたま県産木材認証制度</v>
          </cell>
        </row>
        <row r="26">
          <cell r="B26" t="str">
            <v>ちばの木認証制度</v>
          </cell>
        </row>
        <row r="27">
          <cell r="B27" t="str">
            <v>多摩産材認証制度</v>
          </cell>
        </row>
        <row r="28">
          <cell r="B28" t="str">
            <v>かながわ県産木材産地認証制度</v>
          </cell>
        </row>
        <row r="29">
          <cell r="B29" t="str">
            <v>かながわブランド県産木材品質認証制度</v>
          </cell>
        </row>
        <row r="31">
          <cell r="B31" t="str">
            <v>越後杉ブランド認証制度</v>
          </cell>
        </row>
        <row r="32">
          <cell r="B32" t="str">
            <v>富山県産木材製品証明</v>
          </cell>
        </row>
        <row r="33">
          <cell r="B33" t="str">
            <v>県産材産地及び合法木材証明制（石川県）</v>
          </cell>
        </row>
        <row r="34">
          <cell r="B34" t="str">
            <v>ふくいブランド材</v>
          </cell>
        </row>
        <row r="35">
          <cell r="B35" t="str">
            <v>県産材を活用したふくいの住まい支援事業</v>
          </cell>
        </row>
        <row r="36">
          <cell r="B36" t="str">
            <v>山梨県産材認証制度</v>
          </cell>
        </row>
        <row r="37">
          <cell r="B37" t="str">
            <v>信州木材認証制度</v>
          </cell>
        </row>
        <row r="38">
          <cell r="B38" t="str">
            <v>岐阜証明材推進制度</v>
          </cell>
        </row>
        <row r="39">
          <cell r="B39" t="str">
            <v>ぎふ性能表示材推進制度</v>
          </cell>
        </row>
        <row r="40">
          <cell r="B40" t="str">
            <v>静岡県産材証明制度</v>
          </cell>
        </row>
        <row r="41">
          <cell r="B41" t="str">
            <v>しずおか優良木材認証制度</v>
          </cell>
        </row>
        <row r="42">
          <cell r="B42" t="str">
            <v>愛知県産材認証機構認証制度</v>
          </cell>
        </row>
        <row r="43">
          <cell r="B43"/>
        </row>
        <row r="44">
          <cell r="B44" t="str">
            <v>「三重の木」認証制度</v>
          </cell>
        </row>
        <row r="45">
          <cell r="B45" t="str">
            <v>あかね材認証制度</v>
          </cell>
        </row>
        <row r="46">
          <cell r="B46" t="str">
            <v>びわ湖材産地証明制度</v>
          </cell>
        </row>
        <row r="47">
          <cell r="B47" t="str">
            <v>京都府産木材認証制度</v>
          </cell>
        </row>
        <row r="48">
          <cell r="B48" t="str">
            <v>おおさか材認証制度</v>
          </cell>
        </row>
        <row r="49">
          <cell r="B49" t="str">
            <v>兵庫県産木材証明制度</v>
          </cell>
        </row>
        <row r="50">
          <cell r="B50" t="str">
            <v>ひょうご県産木材認証制度</v>
          </cell>
        </row>
        <row r="51">
          <cell r="B51" t="str">
            <v>奈良県地域認証材制度</v>
          </cell>
        </row>
        <row r="52">
          <cell r="B52" t="str">
            <v>奈良県産材証明制度</v>
          </cell>
        </row>
        <row r="53">
          <cell r="B53" t="str">
            <v>紀州材認証システム</v>
          </cell>
        </row>
        <row r="54">
          <cell r="B54"/>
        </row>
        <row r="55">
          <cell r="B55" t="str">
            <v>鳥取県産材産地証明制度</v>
          </cell>
        </row>
        <row r="56">
          <cell r="B56" t="str">
            <v>しまねの木認証制度</v>
          </cell>
        </row>
        <row r="57">
          <cell r="B57" t="str">
            <v>高津川流域材認証システム</v>
          </cell>
        </row>
        <row r="58">
          <cell r="B58" t="str">
            <v>おかやまの木で家づくり推進事業</v>
          </cell>
        </row>
        <row r="59">
          <cell r="B59" t="str">
            <v>広島県産材産地証明制度</v>
          </cell>
        </row>
        <row r="60">
          <cell r="B60" t="str">
            <v>優良県産木材認証制度（山口県）</v>
          </cell>
        </row>
        <row r="61">
          <cell r="B61"/>
        </row>
        <row r="62">
          <cell r="B62" t="str">
            <v>徳島県木材認証制度</v>
          </cell>
        </row>
        <row r="63">
          <cell r="B63" t="str">
            <v>香川県産木材認証制度</v>
          </cell>
        </row>
        <row r="64">
          <cell r="B64" t="str">
            <v>中予地域材認証制度</v>
          </cell>
        </row>
        <row r="65">
          <cell r="B65" t="str">
            <v>こうちの木の住まいづくり助成事業</v>
          </cell>
        </row>
        <row r="66">
          <cell r="B66" t="str">
            <v>高知県産木材トレーサビリティ制度</v>
          </cell>
        </row>
        <row r="67">
          <cell r="B67" t="str">
            <v>高知県CO2木づかい固定量認証制度</v>
          </cell>
        </row>
        <row r="68">
          <cell r="B68"/>
        </row>
        <row r="69">
          <cell r="B69" t="str">
            <v>福岡県産木材証明制度（事務局：福岡県森連）</v>
          </cell>
        </row>
        <row r="70">
          <cell r="B70" t="str">
            <v>福岡県産木材証明制度（事務局：福岡県木連）</v>
          </cell>
        </row>
        <row r="71">
          <cell r="B71" t="str">
            <v>「佐賀県産乾燥木材」認証制度</v>
          </cell>
        </row>
        <row r="72">
          <cell r="B72" t="str">
            <v>住みたい佐賀の家づくり促進事業</v>
          </cell>
        </row>
        <row r="73">
          <cell r="B73" t="str">
            <v>長崎県産木材証明制度</v>
          </cell>
        </row>
        <row r="74">
          <cell r="B74" t="str">
            <v>大分方式乾燥材</v>
          </cell>
        </row>
        <row r="75">
          <cell r="B75" t="str">
            <v>大分県産材等証明</v>
          </cell>
        </row>
        <row r="76">
          <cell r="B76" t="str">
            <v>かごしま材の証明</v>
          </cell>
        </row>
        <row r="77">
          <cell r="B77" t="str">
            <v>かごしま材の証明（認証かごしま材を用いる場合）</v>
          </cell>
        </row>
        <row r="78">
          <cell r="B78" t="str">
            <v>認証かごしま材認証制度</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様式1"/>
      <sheetName val="様式1別表"/>
      <sheetName val="様式2"/>
      <sheetName val="様式3"/>
      <sheetName val="様式4"/>
      <sheetName val="様式5"/>
      <sheetName val="様式6"/>
      <sheetName val="様式6-2"/>
      <sheetName val="様式7"/>
      <sheetName val="様式8"/>
      <sheetName val="認証制度名"/>
    </sheetNames>
    <sheetDataSet>
      <sheetData sheetId="0"/>
      <sheetData sheetId="1"/>
      <sheetData sheetId="2"/>
      <sheetData sheetId="3"/>
      <sheetData sheetId="4"/>
      <sheetData sheetId="5"/>
      <sheetData sheetId="6"/>
      <sheetData sheetId="7"/>
      <sheetData sheetId="8"/>
      <sheetData sheetId="9"/>
      <sheetData sheetId="10">
        <row r="3">
          <cell r="B3" t="str">
            <v>合法木材証明制度</v>
          </cell>
        </row>
        <row r="4">
          <cell r="B4" t="str">
            <v>FSC認証制度</v>
          </cell>
        </row>
        <row r="5">
          <cell r="B5" t="str">
            <v>PEFC森林認証制度</v>
          </cell>
        </row>
        <row r="6">
          <cell r="B6" t="str">
            <v>SGEC認証制度</v>
          </cell>
        </row>
        <row r="7">
          <cell r="B7" t="str">
            <v>FIPC（木材表示制度）</v>
          </cell>
        </row>
        <row r="9">
          <cell r="B9" t="str">
            <v>木材産地証明制度</v>
          </cell>
        </row>
        <row r="10">
          <cell r="B10" t="str">
            <v>北の木の家認定制度</v>
          </cell>
        </row>
        <row r="11">
          <cell r="B11" t="str">
            <v>北海道における新たな合法木材証明制度</v>
          </cell>
        </row>
        <row r="13">
          <cell r="B13" t="str">
            <v>青森県産材認証制度</v>
          </cell>
        </row>
        <row r="14">
          <cell r="B14" t="str">
            <v>岩手県産材証明制度</v>
          </cell>
        </row>
        <row r="15">
          <cell r="B15" t="str">
            <v>優良みやぎ材認証制度</v>
          </cell>
        </row>
        <row r="16">
          <cell r="B16" t="str">
            <v>乾燥秋田スギ認証制度</v>
          </cell>
        </row>
        <row r="17">
          <cell r="B17" t="str">
            <v>県産木材「やまがたの木」認証制度</v>
          </cell>
        </row>
        <row r="18">
          <cell r="B18" t="str">
            <v>県産木材「やまがたの木」認証制度のうちやまがた県産材集成材</v>
          </cell>
        </row>
        <row r="19">
          <cell r="B19" t="str">
            <v>やまがた県産材合板認証制度</v>
          </cell>
        </row>
        <row r="20">
          <cell r="B20" t="str">
            <v>県産木材証明制度（福島県）</v>
          </cell>
        </row>
        <row r="21">
          <cell r="B21" t="str">
            <v>福島県ブランド材製品認証</v>
          </cell>
        </row>
        <row r="23">
          <cell r="B23" t="str">
            <v>栃木県産出材証明制度</v>
          </cell>
        </row>
        <row r="24">
          <cell r="B24" t="str">
            <v>ぐんま優良木材品質認証</v>
          </cell>
        </row>
        <row r="25">
          <cell r="B25" t="str">
            <v>さいたま県産材木材認証制度</v>
          </cell>
        </row>
        <row r="26">
          <cell r="B26" t="str">
            <v>ちばの木認証制度</v>
          </cell>
        </row>
        <row r="27">
          <cell r="B27" t="str">
            <v>多摩産材認証制度</v>
          </cell>
        </row>
        <row r="28">
          <cell r="B28" t="str">
            <v>かながわ県産木材産地認証制度</v>
          </cell>
        </row>
        <row r="29">
          <cell r="B29" t="str">
            <v>かながわブランド県産木材品質認証制度</v>
          </cell>
        </row>
        <row r="31">
          <cell r="B31" t="str">
            <v>越後杉ブランド認証制度</v>
          </cell>
        </row>
        <row r="32">
          <cell r="B32" t="str">
            <v>富山県産木材製品証明</v>
          </cell>
        </row>
        <row r="33">
          <cell r="B33" t="str">
            <v>県産木材産地及び合法木材証明制度（石川県）</v>
          </cell>
        </row>
        <row r="34">
          <cell r="B34" t="str">
            <v>山梨県産材認証制度</v>
          </cell>
        </row>
        <row r="35">
          <cell r="B35" t="str">
            <v>信州木材認証制度</v>
          </cell>
        </row>
        <row r="36">
          <cell r="B36" t="str">
            <v>岐阜証明材推進制度</v>
          </cell>
        </row>
        <row r="37">
          <cell r="B37" t="str">
            <v>静岡県産材証明制度</v>
          </cell>
        </row>
        <row r="38">
          <cell r="B38" t="str">
            <v>しずおか優良木材認証制度</v>
          </cell>
        </row>
        <row r="39">
          <cell r="B39" t="str">
            <v>愛知県産材認証機構認証制度</v>
          </cell>
        </row>
        <row r="41">
          <cell r="B41" t="str">
            <v>「三重の木」認証制度</v>
          </cell>
        </row>
        <row r="42">
          <cell r="B42" t="str">
            <v>あかね材認証制度</v>
          </cell>
        </row>
        <row r="43">
          <cell r="B43" t="str">
            <v>びわ湖材産地証明制度</v>
          </cell>
        </row>
        <row r="44">
          <cell r="B44" t="str">
            <v>京都府産木材認証制度</v>
          </cell>
        </row>
        <row r="45">
          <cell r="B45" t="str">
            <v>おおさか材認証制度</v>
          </cell>
        </row>
        <row r="46">
          <cell r="B46" t="str">
            <v>兵庫県産木材証明制度</v>
          </cell>
        </row>
        <row r="47">
          <cell r="B47" t="str">
            <v>兵庫県産木材証明制度県産木材認証制度</v>
          </cell>
        </row>
        <row r="48">
          <cell r="B48" t="str">
            <v>奈良県地域材認証制度</v>
          </cell>
        </row>
        <row r="49">
          <cell r="B49" t="str">
            <v>奈良県産材認証制度</v>
          </cell>
        </row>
        <row r="50">
          <cell r="B50" t="str">
            <v>紀州材認証システム</v>
          </cell>
        </row>
        <row r="52">
          <cell r="B52" t="str">
            <v>鳥取県産材産地証明制度</v>
          </cell>
        </row>
        <row r="53">
          <cell r="B53" t="str">
            <v>しまねの木認証制度</v>
          </cell>
        </row>
        <row r="54">
          <cell r="B54" t="str">
            <v>高津川流域材認証システム</v>
          </cell>
        </row>
        <row r="55">
          <cell r="B55" t="str">
            <v>おかやまの木で家づくり推進事業</v>
          </cell>
        </row>
        <row r="56">
          <cell r="B56" t="str">
            <v>広島県産材産地証明制度</v>
          </cell>
        </row>
        <row r="57">
          <cell r="B57" t="str">
            <v>優良県産木材認証制度（山口県）</v>
          </cell>
        </row>
        <row r="59">
          <cell r="B59" t="str">
            <v>徳島県木材認証制度</v>
          </cell>
        </row>
        <row r="60">
          <cell r="B60" t="str">
            <v>香川県産木材認証制度</v>
          </cell>
        </row>
        <row r="61">
          <cell r="B61" t="str">
            <v>中予地域材認証制度</v>
          </cell>
        </row>
        <row r="62">
          <cell r="B62" t="str">
            <v>こうちの木の住まいづくり助成事業</v>
          </cell>
        </row>
        <row r="63">
          <cell r="B63" t="str">
            <v>高知県トレーサビリティ制度</v>
          </cell>
        </row>
        <row r="64">
          <cell r="B64" t="str">
            <v>高知県CO2木づかい固定量認証制度</v>
          </cell>
        </row>
        <row r="66">
          <cell r="B66" t="str">
            <v>福岡県産木材証明制度（事務局：福岡県森連）</v>
          </cell>
        </row>
        <row r="67">
          <cell r="B67" t="str">
            <v>福岡県産木材証明制度（事務局：福岡県木連）</v>
          </cell>
        </row>
        <row r="68">
          <cell r="B68" t="str">
            <v>「佐賀県産乾燥木材」認証制度</v>
          </cell>
        </row>
        <row r="69">
          <cell r="B69" t="str">
            <v>住みたい佐賀の家づくり促進事業</v>
          </cell>
        </row>
        <row r="70">
          <cell r="B70" t="str">
            <v>長崎県産木材」認証制度</v>
          </cell>
        </row>
        <row r="71">
          <cell r="B71" t="str">
            <v>住みたい佐賀の家づくり促進事業</v>
          </cell>
        </row>
        <row r="72">
          <cell r="B72" t="str">
            <v>長崎県産木材証明制度</v>
          </cell>
        </row>
        <row r="73">
          <cell r="B73" t="str">
            <v>大分方式乾燥材</v>
          </cell>
        </row>
        <row r="74">
          <cell r="B74" t="str">
            <v>大分県産材等証明</v>
          </cell>
        </row>
        <row r="75">
          <cell r="B75" t="str">
            <v>かごしま材の証明</v>
          </cell>
        </row>
        <row r="76">
          <cell r="B76" t="str">
            <v>かごしま材の証明（認証かごしま材を用いる場合）</v>
          </cell>
        </row>
        <row r="77">
          <cell r="B77" t="str">
            <v>認証かごしま材認証制度</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NAV000"/>
      <sheetName val="都市緊促の適応要件"/>
      <sheetName val="計数関連（修正メモあり）"/>
      <sheetName val="表紙_共通"/>
      <sheetName val="事業概要_共通"/>
      <sheetName val="事業要件の確認_先導_計画支援"/>
      <sheetName val="事業要件の確認_管理_計画支援"/>
      <sheetName val="事業要件の確認_先導_工事支援_改修工事"/>
      <sheetName val="事業要件の確認_管理_工事支援_改修工事"/>
      <sheetName val="事業要件の確認_先導_工事支援_建替工事"/>
      <sheetName val="提案内容_1_共通"/>
      <sheetName val="提案内容_1 (2)_共通"/>
      <sheetName val="提案内容_2_管理_計画"/>
      <sheetName val="提案内容_2_管理_工事_改修"/>
      <sheetName val="提案内容_2_先導_計画"/>
      <sheetName val="提案内容_2_先導_工事_改修"/>
      <sheetName val="提案内容_2_先導_工事_建替"/>
      <sheetName val="提案内容_3_先導_計画"/>
      <sheetName val="提案内容_3_先導_工事_改修"/>
      <sheetName val="提案内容_3_先導_工事_建替"/>
      <sheetName val="提案内容_3_管理_計画"/>
      <sheetName val="提案内容_3_管理_工事_改修"/>
      <sheetName val="提案内容_4_共通"/>
      <sheetName val="全体スケジュール_先導_計画支援"/>
      <sheetName val="全体計画_先導_計画支援"/>
      <sheetName val="全体スケジュール_管理_計画支援"/>
      <sheetName val="全体計画_管理_計画支援"/>
      <sheetName val="全体スケジュール_工事支援_改修"/>
      <sheetName val="全体計画_工事支援_改修"/>
      <sheetName val="全体スケジュール_管理_工事支援_改修"/>
      <sheetName val="全体計画_管理_工事支援_改修"/>
      <sheetName val="全体スケジュール_工事支援_建替"/>
      <sheetName val="全体計画_工事支援_建替"/>
      <sheetName val="提出書類チェックリスト_先導_計画支援"/>
      <sheetName val="提出書類チェックリスト_管理_計画支援"/>
      <sheetName val="提出書類チェックリスト_管理_改修工事"/>
      <sheetName val="提出書類チェックリスト_先導_改修工事"/>
      <sheetName val="提出書類チェックリスト_先導_建替工事"/>
      <sheetName val="1-(99)-イ"/>
      <sheetName val="1-(99)-ロ"/>
      <sheetName val="1-(4)-イ(粗)"/>
      <sheetName val="1-(4)-ロ(粗)"/>
      <sheetName val="B-3"/>
      <sheetName val="B-3（2）"/>
      <sheetName val="B-4"/>
      <sheetName val="1-(6)【都市局】 要件適合チェック"/>
      <sheetName val="採択要件"/>
      <sheetName val="vlookup 関数参照元"/>
    </sheetNames>
    <sheetDataSet>
      <sheetData sheetId="0"/>
      <sheetData sheetId="1"/>
      <sheetData sheetId="2"/>
      <sheetData sheetId="3">
        <row r="39">
          <cell r="G39" t="str">
            <v>●●県</v>
          </cell>
        </row>
        <row r="47">
          <cell r="E47" t="str">
            <v>プルダウンから選択ください</v>
          </cell>
        </row>
        <row r="48">
          <cell r="E48" t="str">
            <v>プルダウンから選択ください</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B4B656-431A-4283-9606-E31B1F5DFBD7}">
  <sheetPr>
    <pageSetUpPr fitToPage="1"/>
  </sheetPr>
  <dimension ref="A1:E27"/>
  <sheetViews>
    <sheetView tabSelected="1" topLeftCell="A7" zoomScale="97" zoomScaleNormal="100" zoomScalePageLayoutView="70" workbookViewId="0">
      <selection activeCell="B22" sqref="B22"/>
    </sheetView>
  </sheetViews>
  <sheetFormatPr defaultRowHeight="13.5"/>
  <cols>
    <col min="1" max="1" width="6.5" style="266" customWidth="1"/>
    <col min="2" max="2" width="95.875" style="266" bestFit="1" customWidth="1"/>
    <col min="3" max="3" width="7.25" style="266" bestFit="1" customWidth="1"/>
    <col min="4" max="4" width="8.375" style="266" customWidth="1"/>
    <col min="5" max="5" width="8.25" style="266" customWidth="1"/>
    <col min="6" max="16384" width="9" style="266"/>
  </cols>
  <sheetData>
    <row r="1" spans="1:5">
      <c r="A1" s="266" t="s">
        <v>478</v>
      </c>
      <c r="C1" s="266" t="s">
        <v>443</v>
      </c>
    </row>
    <row r="2" spans="1:5" ht="27.75" customHeight="1">
      <c r="A2" s="267" t="s">
        <v>444</v>
      </c>
      <c r="B2" s="267" t="s">
        <v>445</v>
      </c>
      <c r="C2" s="267" t="s">
        <v>446</v>
      </c>
      <c r="D2" s="267" t="s">
        <v>447</v>
      </c>
      <c r="E2" s="268" t="s">
        <v>448</v>
      </c>
    </row>
    <row r="3" spans="1:5">
      <c r="A3" s="269" t="s">
        <v>449</v>
      </c>
      <c r="B3" s="271" t="s">
        <v>485</v>
      </c>
      <c r="C3" s="267" t="s">
        <v>187</v>
      </c>
      <c r="D3" s="270" t="s">
        <v>450</v>
      </c>
      <c r="E3" s="269"/>
    </row>
    <row r="4" spans="1:5" ht="14.25">
      <c r="A4" s="269" t="s">
        <v>451</v>
      </c>
      <c r="B4" s="269" t="s">
        <v>746</v>
      </c>
      <c r="C4" s="1878" t="s">
        <v>762</v>
      </c>
      <c r="D4" s="270" t="s">
        <v>450</v>
      </c>
      <c r="E4" s="269"/>
    </row>
    <row r="5" spans="1:5" ht="14.25">
      <c r="A5" s="269" t="s">
        <v>731</v>
      </c>
      <c r="B5" s="269" t="s">
        <v>726</v>
      </c>
      <c r="C5" s="1878" t="s">
        <v>763</v>
      </c>
      <c r="D5" s="270" t="s">
        <v>450</v>
      </c>
      <c r="E5" s="269"/>
    </row>
    <row r="6" spans="1:5" ht="14.25">
      <c r="A6" s="269" t="s">
        <v>732</v>
      </c>
      <c r="B6" s="269" t="s">
        <v>725</v>
      </c>
      <c r="C6" s="1878" t="s">
        <v>764</v>
      </c>
      <c r="D6" s="270" t="s">
        <v>450</v>
      </c>
      <c r="E6" s="269"/>
    </row>
    <row r="7" spans="1:5" ht="14.25">
      <c r="A7" s="269" t="s">
        <v>733</v>
      </c>
      <c r="B7" s="269" t="s">
        <v>727</v>
      </c>
      <c r="C7" s="1878" t="s">
        <v>765</v>
      </c>
      <c r="D7" s="270" t="s">
        <v>450</v>
      </c>
      <c r="E7" s="269"/>
    </row>
    <row r="8" spans="1:5" ht="14.25">
      <c r="A8" s="269" t="s">
        <v>734</v>
      </c>
      <c r="B8" s="269" t="s">
        <v>728</v>
      </c>
      <c r="C8" s="1878" t="s">
        <v>766</v>
      </c>
      <c r="D8" s="270" t="s">
        <v>450</v>
      </c>
      <c r="E8" s="269"/>
    </row>
    <row r="9" spans="1:5" ht="14.25">
      <c r="A9" s="269" t="s">
        <v>454</v>
      </c>
      <c r="B9" s="269" t="s">
        <v>482</v>
      </c>
      <c r="C9" s="1878" t="s">
        <v>767</v>
      </c>
      <c r="D9" s="270" t="s">
        <v>450</v>
      </c>
      <c r="E9" s="269"/>
    </row>
    <row r="10" spans="1:5" ht="14.25">
      <c r="A10" s="269" t="s">
        <v>456</v>
      </c>
      <c r="B10" s="269" t="s">
        <v>453</v>
      </c>
      <c r="C10" s="1878" t="s">
        <v>768</v>
      </c>
      <c r="D10" s="270" t="s">
        <v>450</v>
      </c>
      <c r="E10" s="269"/>
    </row>
    <row r="11" spans="1:5" ht="14.25">
      <c r="A11" s="269" t="s">
        <v>458</v>
      </c>
      <c r="B11" s="269" t="s">
        <v>461</v>
      </c>
      <c r="C11" s="1879" t="s">
        <v>187</v>
      </c>
      <c r="D11" s="270" t="s">
        <v>462</v>
      </c>
      <c r="E11" s="269"/>
    </row>
    <row r="12" spans="1:5" ht="14.25">
      <c r="A12" s="269" t="s">
        <v>459</v>
      </c>
      <c r="B12" s="269" t="s">
        <v>452</v>
      </c>
      <c r="C12" s="1879" t="s">
        <v>187</v>
      </c>
      <c r="D12" s="270" t="s">
        <v>450</v>
      </c>
      <c r="E12" s="269"/>
    </row>
    <row r="13" spans="1:5" ht="14.25">
      <c r="A13" s="269" t="s">
        <v>483</v>
      </c>
      <c r="B13" s="269" t="s">
        <v>463</v>
      </c>
      <c r="C13" s="1879" t="s">
        <v>187</v>
      </c>
      <c r="D13" s="270" t="s">
        <v>464</v>
      </c>
      <c r="E13" s="269"/>
    </row>
    <row r="14" spans="1:5" ht="14.25">
      <c r="A14" s="269" t="s">
        <v>736</v>
      </c>
      <c r="B14" s="269" t="s">
        <v>465</v>
      </c>
      <c r="C14" s="1879" t="s">
        <v>187</v>
      </c>
      <c r="D14" s="270" t="s">
        <v>464</v>
      </c>
      <c r="E14" s="269"/>
    </row>
    <row r="15" spans="1:5" ht="14.25">
      <c r="A15" s="269" t="s">
        <v>737</v>
      </c>
      <c r="B15" s="269" t="s">
        <v>466</v>
      </c>
      <c r="C15" s="1879" t="s">
        <v>187</v>
      </c>
      <c r="D15" s="270" t="s">
        <v>467</v>
      </c>
      <c r="E15" s="269"/>
    </row>
    <row r="16" spans="1:5" ht="14.25">
      <c r="A16" s="269" t="s">
        <v>738</v>
      </c>
      <c r="B16" s="269" t="s">
        <v>474</v>
      </c>
      <c r="C16" s="1879" t="s">
        <v>187</v>
      </c>
      <c r="D16" s="270" t="s">
        <v>450</v>
      </c>
      <c r="E16" s="271"/>
    </row>
    <row r="17" spans="1:5" ht="14.25">
      <c r="A17" s="269" t="s">
        <v>739</v>
      </c>
      <c r="B17" s="269" t="s">
        <v>457</v>
      </c>
      <c r="C17" s="1878" t="s">
        <v>769</v>
      </c>
      <c r="D17" s="270" t="s">
        <v>455</v>
      </c>
      <c r="E17" s="269"/>
    </row>
    <row r="18" spans="1:5" ht="14.25">
      <c r="A18" s="269" t="s">
        <v>740</v>
      </c>
      <c r="B18" s="269" t="s">
        <v>460</v>
      </c>
      <c r="C18" s="1878" t="s">
        <v>770</v>
      </c>
      <c r="D18" s="270" t="s">
        <v>455</v>
      </c>
      <c r="E18" s="269"/>
    </row>
    <row r="19" spans="1:5" ht="14.25">
      <c r="A19" s="269" t="s">
        <v>741</v>
      </c>
      <c r="B19" s="269" t="s">
        <v>772</v>
      </c>
      <c r="C19" s="1879" t="s">
        <v>187</v>
      </c>
      <c r="D19" s="270" t="s">
        <v>450</v>
      </c>
      <c r="E19" s="271"/>
    </row>
    <row r="20" spans="1:5" ht="14.25">
      <c r="A20" s="269" t="s">
        <v>741</v>
      </c>
      <c r="B20" s="269" t="s">
        <v>729</v>
      </c>
      <c r="C20" s="1878" t="s">
        <v>771</v>
      </c>
      <c r="D20" s="270" t="s">
        <v>730</v>
      </c>
      <c r="E20" s="269"/>
    </row>
    <row r="21" spans="1:5">
      <c r="A21" s="269" t="s">
        <v>735</v>
      </c>
      <c r="B21" s="269" t="s">
        <v>484</v>
      </c>
      <c r="C21" s="267" t="s">
        <v>187</v>
      </c>
      <c r="D21" s="270" t="s">
        <v>450</v>
      </c>
      <c r="E21" s="271"/>
    </row>
    <row r="22" spans="1:5">
      <c r="A22" s="266" t="s">
        <v>468</v>
      </c>
    </row>
    <row r="23" spans="1:5">
      <c r="A23" s="266" t="s">
        <v>469</v>
      </c>
    </row>
    <row r="24" spans="1:5">
      <c r="A24" s="266" t="s">
        <v>470</v>
      </c>
    </row>
    <row r="25" spans="1:5">
      <c r="A25" s="266" t="s">
        <v>471</v>
      </c>
    </row>
    <row r="26" spans="1:5">
      <c r="A26" s="266" t="s">
        <v>472</v>
      </c>
    </row>
    <row r="27" spans="1:5">
      <c r="A27" s="266" t="s">
        <v>473</v>
      </c>
    </row>
  </sheetData>
  <phoneticPr fontId="2"/>
  <printOptions horizontalCentered="1"/>
  <pageMargins left="0.78740157480314965" right="0.39370078740157483" top="0.59055118110236227" bottom="0.47244094488188981" header="0.31496062992125984" footer="0.31496062992125984"/>
  <pageSetup paperSize="9" scale="73" orientation="portrait" cellComments="asDisplayed" r:id="rId1"/>
  <headerFooter>
    <oddHeader>&amp;R&amp;A</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4</xdr:col>
                    <xdr:colOff>219075</xdr:colOff>
                    <xdr:row>2</xdr:row>
                    <xdr:rowOff>0</xdr:rowOff>
                  </from>
                  <to>
                    <xdr:col>4</xdr:col>
                    <xdr:colOff>609600</xdr:colOff>
                    <xdr:row>3</xdr:row>
                    <xdr:rowOff>0</xdr:rowOff>
                  </to>
                </anchor>
              </controlPr>
            </control>
          </mc:Choice>
        </mc:AlternateContent>
        <mc:AlternateContent xmlns:mc="http://schemas.openxmlformats.org/markup-compatibility/2006">
          <mc:Choice Requires="x14">
            <control shapeId="6160" r:id="rId5" name="Check Box 16">
              <controlPr defaultSize="0" autoFill="0" autoLine="0" autoPict="0">
                <anchor moveWithCells="1">
                  <from>
                    <xdr:col>4</xdr:col>
                    <xdr:colOff>219075</xdr:colOff>
                    <xdr:row>3</xdr:row>
                    <xdr:rowOff>0</xdr:rowOff>
                  </from>
                  <to>
                    <xdr:col>4</xdr:col>
                    <xdr:colOff>609600</xdr:colOff>
                    <xdr:row>3</xdr:row>
                    <xdr:rowOff>171450</xdr:rowOff>
                  </to>
                </anchor>
              </controlPr>
            </control>
          </mc:Choice>
        </mc:AlternateContent>
        <mc:AlternateContent xmlns:mc="http://schemas.openxmlformats.org/markup-compatibility/2006">
          <mc:Choice Requires="x14">
            <control shapeId="6161" r:id="rId6" name="Check Box 17">
              <controlPr defaultSize="0" autoFill="0" autoLine="0" autoPict="0">
                <anchor moveWithCells="1">
                  <from>
                    <xdr:col>4</xdr:col>
                    <xdr:colOff>219075</xdr:colOff>
                    <xdr:row>8</xdr:row>
                    <xdr:rowOff>0</xdr:rowOff>
                  </from>
                  <to>
                    <xdr:col>4</xdr:col>
                    <xdr:colOff>609600</xdr:colOff>
                    <xdr:row>8</xdr:row>
                    <xdr:rowOff>171450</xdr:rowOff>
                  </to>
                </anchor>
              </controlPr>
            </control>
          </mc:Choice>
        </mc:AlternateContent>
        <mc:AlternateContent xmlns:mc="http://schemas.openxmlformats.org/markup-compatibility/2006">
          <mc:Choice Requires="x14">
            <control shapeId="6162" r:id="rId7" name="Check Box 18">
              <controlPr defaultSize="0" autoFill="0" autoLine="0" autoPict="0">
                <anchor moveWithCells="1">
                  <from>
                    <xdr:col>4</xdr:col>
                    <xdr:colOff>219075</xdr:colOff>
                    <xdr:row>9</xdr:row>
                    <xdr:rowOff>0</xdr:rowOff>
                  </from>
                  <to>
                    <xdr:col>4</xdr:col>
                    <xdr:colOff>609600</xdr:colOff>
                    <xdr:row>9</xdr:row>
                    <xdr:rowOff>171450</xdr:rowOff>
                  </to>
                </anchor>
              </controlPr>
            </control>
          </mc:Choice>
        </mc:AlternateContent>
        <mc:AlternateContent xmlns:mc="http://schemas.openxmlformats.org/markup-compatibility/2006">
          <mc:Choice Requires="x14">
            <control shapeId="6164" r:id="rId8" name="Check Box 20">
              <controlPr defaultSize="0" autoFill="0" autoLine="0" autoPict="0">
                <anchor moveWithCells="1">
                  <from>
                    <xdr:col>4</xdr:col>
                    <xdr:colOff>219075</xdr:colOff>
                    <xdr:row>9</xdr:row>
                    <xdr:rowOff>0</xdr:rowOff>
                  </from>
                  <to>
                    <xdr:col>4</xdr:col>
                    <xdr:colOff>609600</xdr:colOff>
                    <xdr:row>9</xdr:row>
                    <xdr:rowOff>171450</xdr:rowOff>
                  </to>
                </anchor>
              </controlPr>
            </control>
          </mc:Choice>
        </mc:AlternateContent>
        <mc:AlternateContent xmlns:mc="http://schemas.openxmlformats.org/markup-compatibility/2006">
          <mc:Choice Requires="x14">
            <control shapeId="6165" r:id="rId9" name="Check Box 21">
              <controlPr defaultSize="0" autoFill="0" autoLine="0" autoPict="0">
                <anchor moveWithCells="1">
                  <from>
                    <xdr:col>4</xdr:col>
                    <xdr:colOff>219075</xdr:colOff>
                    <xdr:row>10</xdr:row>
                    <xdr:rowOff>0</xdr:rowOff>
                  </from>
                  <to>
                    <xdr:col>4</xdr:col>
                    <xdr:colOff>609600</xdr:colOff>
                    <xdr:row>10</xdr:row>
                    <xdr:rowOff>171450</xdr:rowOff>
                  </to>
                </anchor>
              </controlPr>
            </control>
          </mc:Choice>
        </mc:AlternateContent>
        <mc:AlternateContent xmlns:mc="http://schemas.openxmlformats.org/markup-compatibility/2006">
          <mc:Choice Requires="x14">
            <control shapeId="6166" r:id="rId10" name="Check Box 22">
              <controlPr defaultSize="0" autoFill="0" autoLine="0" autoPict="0">
                <anchor moveWithCells="1">
                  <from>
                    <xdr:col>4</xdr:col>
                    <xdr:colOff>219075</xdr:colOff>
                    <xdr:row>11</xdr:row>
                    <xdr:rowOff>0</xdr:rowOff>
                  </from>
                  <to>
                    <xdr:col>4</xdr:col>
                    <xdr:colOff>609600</xdr:colOff>
                    <xdr:row>11</xdr:row>
                    <xdr:rowOff>171450</xdr:rowOff>
                  </to>
                </anchor>
              </controlPr>
            </control>
          </mc:Choice>
        </mc:AlternateContent>
        <mc:AlternateContent xmlns:mc="http://schemas.openxmlformats.org/markup-compatibility/2006">
          <mc:Choice Requires="x14">
            <control shapeId="6167" r:id="rId11" name="Check Box 23">
              <controlPr defaultSize="0" autoFill="0" autoLine="0" autoPict="0">
                <anchor moveWithCells="1">
                  <from>
                    <xdr:col>4</xdr:col>
                    <xdr:colOff>219075</xdr:colOff>
                    <xdr:row>12</xdr:row>
                    <xdr:rowOff>0</xdr:rowOff>
                  </from>
                  <to>
                    <xdr:col>4</xdr:col>
                    <xdr:colOff>609600</xdr:colOff>
                    <xdr:row>12</xdr:row>
                    <xdr:rowOff>171450</xdr:rowOff>
                  </to>
                </anchor>
              </controlPr>
            </control>
          </mc:Choice>
        </mc:AlternateContent>
        <mc:AlternateContent xmlns:mc="http://schemas.openxmlformats.org/markup-compatibility/2006">
          <mc:Choice Requires="x14">
            <control shapeId="6169" r:id="rId12" name="Check Box 25">
              <controlPr defaultSize="0" autoFill="0" autoLine="0" autoPict="0">
                <anchor moveWithCells="1">
                  <from>
                    <xdr:col>4</xdr:col>
                    <xdr:colOff>219075</xdr:colOff>
                    <xdr:row>13</xdr:row>
                    <xdr:rowOff>0</xdr:rowOff>
                  </from>
                  <to>
                    <xdr:col>4</xdr:col>
                    <xdr:colOff>609600</xdr:colOff>
                    <xdr:row>13</xdr:row>
                    <xdr:rowOff>171450</xdr:rowOff>
                  </to>
                </anchor>
              </controlPr>
            </control>
          </mc:Choice>
        </mc:AlternateContent>
        <mc:AlternateContent xmlns:mc="http://schemas.openxmlformats.org/markup-compatibility/2006">
          <mc:Choice Requires="x14">
            <control shapeId="6170" r:id="rId13" name="Check Box 26">
              <controlPr defaultSize="0" autoFill="0" autoLine="0" autoPict="0">
                <anchor moveWithCells="1">
                  <from>
                    <xdr:col>4</xdr:col>
                    <xdr:colOff>219075</xdr:colOff>
                    <xdr:row>14</xdr:row>
                    <xdr:rowOff>0</xdr:rowOff>
                  </from>
                  <to>
                    <xdr:col>4</xdr:col>
                    <xdr:colOff>609600</xdr:colOff>
                    <xdr:row>14</xdr:row>
                    <xdr:rowOff>171450</xdr:rowOff>
                  </to>
                </anchor>
              </controlPr>
            </control>
          </mc:Choice>
        </mc:AlternateContent>
        <mc:AlternateContent xmlns:mc="http://schemas.openxmlformats.org/markup-compatibility/2006">
          <mc:Choice Requires="x14">
            <control shapeId="6172" r:id="rId14" name="Check Box 28">
              <controlPr defaultSize="0" autoFill="0" autoLine="0" autoPict="0">
                <anchor moveWithCells="1">
                  <from>
                    <xdr:col>4</xdr:col>
                    <xdr:colOff>219075</xdr:colOff>
                    <xdr:row>15</xdr:row>
                    <xdr:rowOff>0</xdr:rowOff>
                  </from>
                  <to>
                    <xdr:col>4</xdr:col>
                    <xdr:colOff>609600</xdr:colOff>
                    <xdr:row>15</xdr:row>
                    <xdr:rowOff>171450</xdr:rowOff>
                  </to>
                </anchor>
              </controlPr>
            </control>
          </mc:Choice>
        </mc:AlternateContent>
        <mc:AlternateContent xmlns:mc="http://schemas.openxmlformats.org/markup-compatibility/2006">
          <mc:Choice Requires="x14">
            <control shapeId="6173" r:id="rId15" name="Check Box 29">
              <controlPr defaultSize="0" autoFill="0" autoLine="0" autoPict="0">
                <anchor moveWithCells="1">
                  <from>
                    <xdr:col>4</xdr:col>
                    <xdr:colOff>219075</xdr:colOff>
                    <xdr:row>16</xdr:row>
                    <xdr:rowOff>0</xdr:rowOff>
                  </from>
                  <to>
                    <xdr:col>4</xdr:col>
                    <xdr:colOff>609600</xdr:colOff>
                    <xdr:row>16</xdr:row>
                    <xdr:rowOff>171450</xdr:rowOff>
                  </to>
                </anchor>
              </controlPr>
            </control>
          </mc:Choice>
        </mc:AlternateContent>
        <mc:AlternateContent xmlns:mc="http://schemas.openxmlformats.org/markup-compatibility/2006">
          <mc:Choice Requires="x14">
            <control shapeId="6174" r:id="rId16" name="Check Box 30">
              <controlPr defaultSize="0" autoFill="0" autoLine="0" autoPict="0">
                <anchor moveWithCells="1">
                  <from>
                    <xdr:col>4</xdr:col>
                    <xdr:colOff>219075</xdr:colOff>
                    <xdr:row>16</xdr:row>
                    <xdr:rowOff>0</xdr:rowOff>
                  </from>
                  <to>
                    <xdr:col>4</xdr:col>
                    <xdr:colOff>609600</xdr:colOff>
                    <xdr:row>16</xdr:row>
                    <xdr:rowOff>171450</xdr:rowOff>
                  </to>
                </anchor>
              </controlPr>
            </control>
          </mc:Choice>
        </mc:AlternateContent>
        <mc:AlternateContent xmlns:mc="http://schemas.openxmlformats.org/markup-compatibility/2006">
          <mc:Choice Requires="x14">
            <control shapeId="6176" r:id="rId17" name="Check Box 32">
              <controlPr defaultSize="0" autoFill="0" autoLine="0" autoPict="0">
                <anchor moveWithCells="1">
                  <from>
                    <xdr:col>4</xdr:col>
                    <xdr:colOff>219075</xdr:colOff>
                    <xdr:row>17</xdr:row>
                    <xdr:rowOff>0</xdr:rowOff>
                  </from>
                  <to>
                    <xdr:col>4</xdr:col>
                    <xdr:colOff>609600</xdr:colOff>
                    <xdr:row>17</xdr:row>
                    <xdr:rowOff>171450</xdr:rowOff>
                  </to>
                </anchor>
              </controlPr>
            </control>
          </mc:Choice>
        </mc:AlternateContent>
        <mc:AlternateContent xmlns:mc="http://schemas.openxmlformats.org/markup-compatibility/2006">
          <mc:Choice Requires="x14">
            <control shapeId="6179" r:id="rId18" name="Check Box 35">
              <controlPr defaultSize="0" autoFill="0" autoLine="0" autoPict="0">
                <anchor moveWithCells="1">
                  <from>
                    <xdr:col>4</xdr:col>
                    <xdr:colOff>219075</xdr:colOff>
                    <xdr:row>17</xdr:row>
                    <xdr:rowOff>0</xdr:rowOff>
                  </from>
                  <to>
                    <xdr:col>4</xdr:col>
                    <xdr:colOff>609600</xdr:colOff>
                    <xdr:row>17</xdr:row>
                    <xdr:rowOff>171450</xdr:rowOff>
                  </to>
                </anchor>
              </controlPr>
            </control>
          </mc:Choice>
        </mc:AlternateContent>
        <mc:AlternateContent xmlns:mc="http://schemas.openxmlformats.org/markup-compatibility/2006">
          <mc:Choice Requires="x14">
            <control shapeId="6177" r:id="rId19" name="Check Box 33">
              <controlPr defaultSize="0" autoFill="0" autoLine="0" autoPict="0">
                <anchor moveWithCells="1">
                  <from>
                    <xdr:col>4</xdr:col>
                    <xdr:colOff>219075</xdr:colOff>
                    <xdr:row>19</xdr:row>
                    <xdr:rowOff>0</xdr:rowOff>
                  </from>
                  <to>
                    <xdr:col>4</xdr:col>
                    <xdr:colOff>609600</xdr:colOff>
                    <xdr:row>19</xdr:row>
                    <xdr:rowOff>171450</xdr:rowOff>
                  </to>
                </anchor>
              </controlPr>
            </control>
          </mc:Choice>
        </mc:AlternateContent>
        <mc:AlternateContent xmlns:mc="http://schemas.openxmlformats.org/markup-compatibility/2006">
          <mc:Choice Requires="x14">
            <control shapeId="6182" r:id="rId20" name="Check Box 38">
              <controlPr defaultSize="0" autoFill="0" autoLine="0" autoPict="0">
                <anchor moveWithCells="1">
                  <from>
                    <xdr:col>4</xdr:col>
                    <xdr:colOff>228600</xdr:colOff>
                    <xdr:row>20</xdr:row>
                    <xdr:rowOff>9525</xdr:rowOff>
                  </from>
                  <to>
                    <xdr:col>4</xdr:col>
                    <xdr:colOff>619125</xdr:colOff>
                    <xdr:row>20</xdr:row>
                    <xdr:rowOff>161925</xdr:rowOff>
                  </to>
                </anchor>
              </controlPr>
            </control>
          </mc:Choice>
        </mc:AlternateContent>
        <mc:AlternateContent xmlns:mc="http://schemas.openxmlformats.org/markup-compatibility/2006">
          <mc:Choice Requires="x14">
            <control shapeId="6183" r:id="rId21" name="Check Box 39">
              <controlPr defaultSize="0" autoFill="0" autoLine="0" autoPict="0">
                <anchor moveWithCells="1">
                  <from>
                    <xdr:col>4</xdr:col>
                    <xdr:colOff>219075</xdr:colOff>
                    <xdr:row>4</xdr:row>
                    <xdr:rowOff>0</xdr:rowOff>
                  </from>
                  <to>
                    <xdr:col>4</xdr:col>
                    <xdr:colOff>609600</xdr:colOff>
                    <xdr:row>4</xdr:row>
                    <xdr:rowOff>171450</xdr:rowOff>
                  </to>
                </anchor>
              </controlPr>
            </control>
          </mc:Choice>
        </mc:AlternateContent>
        <mc:AlternateContent xmlns:mc="http://schemas.openxmlformats.org/markup-compatibility/2006">
          <mc:Choice Requires="x14">
            <control shapeId="6184" r:id="rId22" name="Check Box 40">
              <controlPr defaultSize="0" autoFill="0" autoLine="0" autoPict="0">
                <anchor moveWithCells="1">
                  <from>
                    <xdr:col>4</xdr:col>
                    <xdr:colOff>219075</xdr:colOff>
                    <xdr:row>5</xdr:row>
                    <xdr:rowOff>0</xdr:rowOff>
                  </from>
                  <to>
                    <xdr:col>4</xdr:col>
                    <xdr:colOff>609600</xdr:colOff>
                    <xdr:row>5</xdr:row>
                    <xdr:rowOff>171450</xdr:rowOff>
                  </to>
                </anchor>
              </controlPr>
            </control>
          </mc:Choice>
        </mc:AlternateContent>
        <mc:AlternateContent xmlns:mc="http://schemas.openxmlformats.org/markup-compatibility/2006">
          <mc:Choice Requires="x14">
            <control shapeId="6185" r:id="rId23" name="Check Box 41">
              <controlPr defaultSize="0" autoFill="0" autoLine="0" autoPict="0">
                <anchor moveWithCells="1">
                  <from>
                    <xdr:col>4</xdr:col>
                    <xdr:colOff>219075</xdr:colOff>
                    <xdr:row>6</xdr:row>
                    <xdr:rowOff>0</xdr:rowOff>
                  </from>
                  <to>
                    <xdr:col>4</xdr:col>
                    <xdr:colOff>609600</xdr:colOff>
                    <xdr:row>6</xdr:row>
                    <xdr:rowOff>171450</xdr:rowOff>
                  </to>
                </anchor>
              </controlPr>
            </control>
          </mc:Choice>
        </mc:AlternateContent>
        <mc:AlternateContent xmlns:mc="http://schemas.openxmlformats.org/markup-compatibility/2006">
          <mc:Choice Requires="x14">
            <control shapeId="6186" r:id="rId24" name="Check Box 42">
              <controlPr defaultSize="0" autoFill="0" autoLine="0" autoPict="0">
                <anchor moveWithCells="1">
                  <from>
                    <xdr:col>4</xdr:col>
                    <xdr:colOff>219075</xdr:colOff>
                    <xdr:row>6</xdr:row>
                    <xdr:rowOff>0</xdr:rowOff>
                  </from>
                  <to>
                    <xdr:col>4</xdr:col>
                    <xdr:colOff>609600</xdr:colOff>
                    <xdr:row>6</xdr:row>
                    <xdr:rowOff>171450</xdr:rowOff>
                  </to>
                </anchor>
              </controlPr>
            </control>
          </mc:Choice>
        </mc:AlternateContent>
        <mc:AlternateContent xmlns:mc="http://schemas.openxmlformats.org/markup-compatibility/2006">
          <mc:Choice Requires="x14">
            <control shapeId="6187" r:id="rId25" name="Check Box 43">
              <controlPr defaultSize="0" autoFill="0" autoLine="0" autoPict="0">
                <anchor moveWithCells="1">
                  <from>
                    <xdr:col>4</xdr:col>
                    <xdr:colOff>219075</xdr:colOff>
                    <xdr:row>7</xdr:row>
                    <xdr:rowOff>0</xdr:rowOff>
                  </from>
                  <to>
                    <xdr:col>4</xdr:col>
                    <xdr:colOff>609600</xdr:colOff>
                    <xdr:row>7</xdr:row>
                    <xdr:rowOff>171450</xdr:rowOff>
                  </to>
                </anchor>
              </controlPr>
            </control>
          </mc:Choice>
        </mc:AlternateContent>
        <mc:AlternateContent xmlns:mc="http://schemas.openxmlformats.org/markup-compatibility/2006">
          <mc:Choice Requires="x14">
            <control shapeId="6189" r:id="rId26" name="Check Box 45">
              <controlPr defaultSize="0" autoFill="0" autoLine="0" autoPict="0">
                <anchor moveWithCells="1">
                  <from>
                    <xdr:col>4</xdr:col>
                    <xdr:colOff>219075</xdr:colOff>
                    <xdr:row>18</xdr:row>
                    <xdr:rowOff>0</xdr:rowOff>
                  </from>
                  <to>
                    <xdr:col>4</xdr:col>
                    <xdr:colOff>609600</xdr:colOff>
                    <xdr:row>18</xdr:row>
                    <xdr:rowOff>171450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3A567B-F046-4284-8BBD-94F336B9E37D}">
  <sheetPr>
    <tabColor rgb="FFFFC000"/>
    <pageSetUpPr fitToPage="1"/>
  </sheetPr>
  <dimension ref="A1:CZ74"/>
  <sheetViews>
    <sheetView showGridLines="0" view="pageBreakPreview" topLeftCell="A7" zoomScaleNormal="100" zoomScaleSheetLayoutView="100" workbookViewId="0">
      <selection activeCell="AJ26" sqref="AJ26"/>
    </sheetView>
  </sheetViews>
  <sheetFormatPr defaultColWidth="1.625" defaultRowHeight="13.5"/>
  <cols>
    <col min="2" max="2" width="1.625" customWidth="1"/>
  </cols>
  <sheetData>
    <row r="1" spans="1:93" ht="1.5" customHeight="1" thickBot="1"/>
    <row r="2" spans="1:93" ht="10.5" customHeight="1">
      <c r="B2" s="645" t="s">
        <v>477</v>
      </c>
      <c r="C2" s="646"/>
      <c r="D2" s="646"/>
      <c r="E2" s="646"/>
      <c r="F2" s="646"/>
      <c r="G2" s="646"/>
      <c r="H2" s="646"/>
      <c r="I2" s="646"/>
      <c r="J2" s="646"/>
      <c r="K2" s="646"/>
      <c r="L2" s="646"/>
      <c r="M2" s="646"/>
      <c r="N2" s="646"/>
      <c r="O2" s="646"/>
      <c r="P2" s="647"/>
      <c r="Q2" s="134"/>
      <c r="R2" s="134"/>
      <c r="S2" s="134"/>
      <c r="T2" s="134"/>
      <c r="U2" s="134"/>
      <c r="V2" s="134"/>
      <c r="W2" s="134"/>
      <c r="X2" s="134"/>
      <c r="Y2" s="134"/>
      <c r="Z2" s="134"/>
      <c r="AA2" s="134"/>
      <c r="AB2" s="134"/>
      <c r="AC2" s="134"/>
      <c r="AD2" s="134"/>
      <c r="AE2" s="134"/>
      <c r="AF2" s="134"/>
      <c r="AG2" s="134"/>
      <c r="AH2" s="134"/>
      <c r="AL2" s="510" t="s">
        <v>11</v>
      </c>
      <c r="AM2" s="511"/>
      <c r="AN2" s="511"/>
      <c r="AO2" s="511"/>
      <c r="AP2" s="511"/>
      <c r="AQ2" s="511"/>
      <c r="AR2" s="511"/>
      <c r="AS2" s="511"/>
      <c r="AT2" s="511"/>
      <c r="AU2" s="511"/>
      <c r="AV2" s="511"/>
      <c r="AW2" s="511"/>
      <c r="AX2" s="511"/>
      <c r="AY2" s="511"/>
      <c r="AZ2" s="511"/>
      <c r="BA2" s="511"/>
      <c r="BB2" s="511"/>
      <c r="BC2" s="512"/>
    </row>
    <row r="3" spans="1:93" ht="24" customHeight="1" thickBot="1">
      <c r="B3" s="648"/>
      <c r="C3" s="649"/>
      <c r="D3" s="649"/>
      <c r="E3" s="649"/>
      <c r="F3" s="649"/>
      <c r="G3" s="649"/>
      <c r="H3" s="649"/>
      <c r="I3" s="649"/>
      <c r="J3" s="649"/>
      <c r="K3" s="649"/>
      <c r="L3" s="649"/>
      <c r="M3" s="649"/>
      <c r="N3" s="649"/>
      <c r="O3" s="649"/>
      <c r="P3" s="650"/>
      <c r="X3" s="75"/>
      <c r="AL3" s="983">
        <f>IF(様式11!AL3="","",様式11!AL3)</f>
        <v>2</v>
      </c>
      <c r="AM3" s="984"/>
      <c r="AN3" s="985">
        <f>IF(様式11!AN3="","",様式11!AN3)</f>
        <v>0</v>
      </c>
      <c r="AO3" s="984"/>
      <c r="AP3" s="985">
        <f>IF(様式11!AP3="","",様式11!AP3)</f>
        <v>2</v>
      </c>
      <c r="AQ3" s="984"/>
      <c r="AR3" s="985" t="str">
        <f>IF(様式11!AR3="","",様式11!AR3)</f>
        <v/>
      </c>
      <c r="AS3" s="986"/>
      <c r="AT3" s="517" t="str">
        <f>IF(様式11!AT3="","",様式11!AT3)</f>
        <v>P</v>
      </c>
      <c r="AU3" s="518"/>
      <c r="AV3" s="987" t="str">
        <f>IF(様式11!AV3="","",様式11!AV3)</f>
        <v/>
      </c>
      <c r="AW3" s="988"/>
      <c r="AX3" s="988" t="str">
        <f>IF(様式11!AX3="","",様式11!AX3)</f>
        <v/>
      </c>
      <c r="AY3" s="988"/>
      <c r="AZ3" s="985" t="str">
        <f>IF(様式11!AZ3="","",様式11!AZ3)</f>
        <v/>
      </c>
      <c r="BA3" s="984"/>
      <c r="BB3" s="985" t="str">
        <f>IF(様式11!BB3="","",様式11!BB3)</f>
        <v/>
      </c>
      <c r="BC3" s="989"/>
    </row>
    <row r="4" spans="1:93" s="181" customFormat="1" ht="8.25" customHeight="1">
      <c r="A4" s="180"/>
      <c r="B4" s="180"/>
      <c r="C4" s="180"/>
      <c r="D4" s="180"/>
      <c r="E4" s="180"/>
      <c r="F4" s="180"/>
      <c r="G4" s="180"/>
      <c r="H4" s="180"/>
      <c r="I4" s="180"/>
      <c r="J4" s="180"/>
      <c r="K4" s="180"/>
      <c r="L4" s="180"/>
      <c r="M4" s="180"/>
      <c r="N4" s="180"/>
      <c r="O4" s="180"/>
      <c r="P4" s="180"/>
      <c r="Q4" s="180"/>
      <c r="R4" s="180"/>
      <c r="S4" s="180"/>
      <c r="T4" s="180"/>
      <c r="U4" s="180"/>
      <c r="V4" s="180"/>
      <c r="W4" s="180"/>
      <c r="X4" s="180"/>
      <c r="Y4" s="180"/>
      <c r="Z4" s="180"/>
      <c r="AA4" s="180"/>
      <c r="AB4" s="180"/>
      <c r="AC4" s="180"/>
      <c r="AD4" s="180"/>
      <c r="AE4" s="180"/>
      <c r="AF4" s="180"/>
      <c r="AG4" s="180"/>
      <c r="AH4" s="180"/>
      <c r="AI4" s="180"/>
      <c r="AJ4" s="180"/>
      <c r="AK4" s="180"/>
      <c r="AL4" s="180"/>
      <c r="AM4" s="180"/>
      <c r="AN4" s="180"/>
      <c r="AO4" s="180"/>
      <c r="AP4" s="180"/>
      <c r="AQ4" s="180"/>
      <c r="AR4" s="180"/>
      <c r="AS4" s="180"/>
      <c r="AT4" s="180"/>
      <c r="AU4" s="180"/>
      <c r="AV4" s="180"/>
      <c r="AW4" s="180"/>
      <c r="AX4" s="180"/>
      <c r="AY4" s="180"/>
      <c r="AZ4" s="180"/>
      <c r="BA4" s="180"/>
      <c r="BB4" s="180"/>
      <c r="BC4" s="180"/>
      <c r="BD4" s="180"/>
      <c r="BE4" s="180"/>
      <c r="BF4" s="180"/>
      <c r="BG4" s="180"/>
      <c r="BH4" s="180"/>
      <c r="BI4" s="180"/>
      <c r="BJ4" s="180"/>
      <c r="BK4" s="180"/>
      <c r="BL4" s="180"/>
      <c r="BM4" s="180"/>
      <c r="BN4" s="180"/>
      <c r="BO4" s="180"/>
      <c r="BP4" s="180"/>
      <c r="BQ4" s="180"/>
      <c r="BR4" s="180"/>
      <c r="BS4" s="180"/>
      <c r="BT4" s="180"/>
      <c r="BU4" s="180"/>
    </row>
    <row r="5" spans="1:93" s="181" customFormat="1" ht="8.25" customHeight="1">
      <c r="A5" s="180"/>
      <c r="B5" s="180"/>
      <c r="C5" s="180"/>
      <c r="D5" s="180"/>
      <c r="E5" s="180"/>
      <c r="F5" s="180"/>
      <c r="G5" s="180"/>
      <c r="H5" s="180"/>
      <c r="I5" s="180"/>
      <c r="J5" s="180"/>
      <c r="K5" s="180"/>
      <c r="L5" s="180"/>
      <c r="M5" s="180"/>
      <c r="N5" s="180"/>
      <c r="O5" s="180"/>
      <c r="P5" s="180"/>
      <c r="Q5" s="180"/>
      <c r="R5" s="180"/>
      <c r="S5" s="180"/>
      <c r="T5" s="180"/>
      <c r="U5" s="180"/>
      <c r="V5" s="180"/>
      <c r="W5" s="180"/>
      <c r="X5" s="180"/>
      <c r="Y5" s="180"/>
      <c r="Z5" s="180"/>
      <c r="AA5" s="180"/>
      <c r="AB5" s="180"/>
      <c r="AC5" s="180"/>
      <c r="AD5" s="180"/>
      <c r="AE5" s="180"/>
      <c r="AF5" s="180"/>
      <c r="AG5" s="180"/>
      <c r="AH5" s="180"/>
      <c r="AI5" s="180"/>
      <c r="AJ5" s="180"/>
      <c r="AK5" s="180"/>
      <c r="AL5" s="180"/>
      <c r="AM5" s="180"/>
      <c r="AN5" s="180"/>
      <c r="AO5" s="180"/>
      <c r="AP5" s="180"/>
      <c r="AQ5" s="180"/>
      <c r="AR5" s="180"/>
      <c r="AS5" s="180"/>
      <c r="AT5" s="180"/>
      <c r="AU5" s="180"/>
      <c r="AV5" s="180"/>
      <c r="AW5" s="180"/>
      <c r="AX5" s="180"/>
      <c r="AY5" s="180"/>
      <c r="AZ5" s="180"/>
      <c r="BA5" s="180"/>
      <c r="BB5" s="180"/>
      <c r="BC5" s="180"/>
      <c r="BD5" s="180"/>
      <c r="BE5" s="180"/>
      <c r="BF5" s="180"/>
      <c r="BG5" s="180"/>
      <c r="BH5" s="180"/>
      <c r="BI5" s="180"/>
      <c r="BJ5" s="180"/>
      <c r="BK5" s="180"/>
      <c r="BL5" s="180"/>
      <c r="BM5" s="180"/>
      <c r="BN5" s="180"/>
      <c r="BO5" s="180"/>
      <c r="BP5" s="180"/>
      <c r="BQ5" s="180"/>
      <c r="BR5" s="180"/>
      <c r="BS5" s="180"/>
      <c r="BT5" s="180"/>
      <c r="BU5" s="180"/>
    </row>
    <row r="6" spans="1:93" s="181" customFormat="1" ht="9.9499999999999993" customHeight="1"/>
    <row r="7" spans="1:93" s="181" customFormat="1" ht="9.9499999999999993" customHeight="1"/>
    <row r="8" spans="1:93" s="181" customFormat="1" ht="9" customHeight="1"/>
    <row r="9" spans="1:93" s="181" customFormat="1" ht="9" customHeight="1">
      <c r="B9" s="1332" t="s">
        <v>403</v>
      </c>
      <c r="C9" s="1332"/>
      <c r="D9" s="1332"/>
      <c r="E9" s="1332"/>
      <c r="F9" s="1332"/>
      <c r="G9" s="1332"/>
      <c r="H9" s="1332"/>
      <c r="I9" s="1332"/>
      <c r="J9" s="1332"/>
      <c r="K9" s="1332"/>
      <c r="L9" s="1332"/>
      <c r="M9" s="1332"/>
      <c r="N9" s="1332"/>
      <c r="O9" s="1332"/>
      <c r="P9" s="1332"/>
      <c r="Q9" s="1332"/>
      <c r="R9" s="1332"/>
      <c r="S9" s="1332"/>
      <c r="T9" s="1332"/>
      <c r="U9" s="1332"/>
      <c r="V9" s="1332"/>
      <c r="W9" s="1332"/>
      <c r="X9" s="1332"/>
      <c r="Y9" s="1332"/>
      <c r="Z9" s="1332"/>
      <c r="AA9" s="1332"/>
      <c r="AB9" s="1332"/>
      <c r="AC9" s="1332"/>
      <c r="AD9" s="1332"/>
      <c r="AE9" s="1332"/>
      <c r="AF9" s="1332"/>
      <c r="AG9" s="1332"/>
      <c r="AH9" s="1332"/>
      <c r="AI9" s="1332"/>
      <c r="AJ9" s="1332"/>
      <c r="AK9" s="1332"/>
      <c r="AL9" s="1332"/>
      <c r="AM9" s="1332"/>
      <c r="AN9" s="1332"/>
      <c r="AO9" s="1332"/>
      <c r="AP9" s="1332"/>
      <c r="AQ9" s="1332"/>
      <c r="AR9" s="1332"/>
      <c r="AS9" s="1332"/>
      <c r="AT9" s="1332"/>
      <c r="AU9" s="1332"/>
      <c r="AV9" s="1332"/>
      <c r="AW9" s="1332"/>
      <c r="AX9" s="1332"/>
      <c r="AY9" s="1332"/>
      <c r="AZ9" s="1332"/>
      <c r="BA9" s="1332"/>
      <c r="BB9" s="1332"/>
      <c r="BC9" s="1332"/>
      <c r="BD9" s="247"/>
      <c r="BE9" s="247"/>
      <c r="BF9" s="247"/>
      <c r="BG9" s="247"/>
      <c r="BH9" s="247"/>
      <c r="BI9" s="247"/>
      <c r="BJ9" s="247"/>
      <c r="BK9" s="247"/>
      <c r="BL9" s="247"/>
      <c r="BM9" s="247"/>
      <c r="BN9" s="247"/>
      <c r="BO9" s="247"/>
      <c r="BP9" s="247"/>
      <c r="BQ9" s="247"/>
      <c r="BR9" s="247"/>
      <c r="BS9" s="247"/>
      <c r="BT9" s="247"/>
    </row>
    <row r="10" spans="1:93" s="181" customFormat="1" ht="9" customHeight="1">
      <c r="B10" s="1332"/>
      <c r="C10" s="1332"/>
      <c r="D10" s="1332"/>
      <c r="E10" s="1332"/>
      <c r="F10" s="1332"/>
      <c r="G10" s="1332"/>
      <c r="H10" s="1332"/>
      <c r="I10" s="1332"/>
      <c r="J10" s="1332"/>
      <c r="K10" s="1332"/>
      <c r="L10" s="1332"/>
      <c r="M10" s="1332"/>
      <c r="N10" s="1332"/>
      <c r="O10" s="1332"/>
      <c r="P10" s="1332"/>
      <c r="Q10" s="1332"/>
      <c r="R10" s="1332"/>
      <c r="S10" s="1332"/>
      <c r="T10" s="1332"/>
      <c r="U10" s="1332"/>
      <c r="V10" s="1332"/>
      <c r="W10" s="1332"/>
      <c r="X10" s="1332"/>
      <c r="Y10" s="1332"/>
      <c r="Z10" s="1332"/>
      <c r="AA10" s="1332"/>
      <c r="AB10" s="1332"/>
      <c r="AC10" s="1332"/>
      <c r="AD10" s="1332"/>
      <c r="AE10" s="1332"/>
      <c r="AF10" s="1332"/>
      <c r="AG10" s="1332"/>
      <c r="AH10" s="1332"/>
      <c r="AI10" s="1332"/>
      <c r="AJ10" s="1332"/>
      <c r="AK10" s="1332"/>
      <c r="AL10" s="1332"/>
      <c r="AM10" s="1332"/>
      <c r="AN10" s="1332"/>
      <c r="AO10" s="1332"/>
      <c r="AP10" s="1332"/>
      <c r="AQ10" s="1332"/>
      <c r="AR10" s="1332"/>
      <c r="AS10" s="1332"/>
      <c r="AT10" s="1332"/>
      <c r="AU10" s="1332"/>
      <c r="AV10" s="1332"/>
      <c r="AW10" s="1332"/>
      <c r="AX10" s="1332"/>
      <c r="AY10" s="1332"/>
      <c r="AZ10" s="1332"/>
      <c r="BA10" s="1332"/>
      <c r="BB10" s="1332"/>
      <c r="BC10" s="1332"/>
      <c r="BD10" s="247"/>
      <c r="BE10" s="247"/>
      <c r="BF10" s="247"/>
      <c r="BG10" s="247"/>
      <c r="BH10" s="247"/>
      <c r="BI10" s="247"/>
      <c r="BJ10" s="247"/>
      <c r="BK10" s="247"/>
      <c r="BL10" s="247"/>
      <c r="BM10" s="247"/>
      <c r="BN10" s="247"/>
      <c r="BO10" s="247"/>
      <c r="BP10" s="247"/>
      <c r="BQ10" s="247"/>
      <c r="BR10" s="247"/>
      <c r="BS10" s="247"/>
      <c r="BT10" s="247"/>
    </row>
    <row r="11" spans="1:93" s="182" customFormat="1" ht="9" customHeight="1">
      <c r="B11" s="1332"/>
      <c r="C11" s="1332"/>
      <c r="D11" s="1332"/>
      <c r="E11" s="1332"/>
      <c r="F11" s="1332"/>
      <c r="G11" s="1332"/>
      <c r="H11" s="1332"/>
      <c r="I11" s="1332"/>
      <c r="J11" s="1332"/>
      <c r="K11" s="1332"/>
      <c r="L11" s="1332"/>
      <c r="M11" s="1332"/>
      <c r="N11" s="1332"/>
      <c r="O11" s="1332"/>
      <c r="P11" s="1332"/>
      <c r="Q11" s="1332"/>
      <c r="R11" s="1332"/>
      <c r="S11" s="1332"/>
      <c r="T11" s="1332"/>
      <c r="U11" s="1332"/>
      <c r="V11" s="1332"/>
      <c r="W11" s="1332"/>
      <c r="X11" s="1332"/>
      <c r="Y11" s="1332"/>
      <c r="Z11" s="1332"/>
      <c r="AA11" s="1332"/>
      <c r="AB11" s="1332"/>
      <c r="AC11" s="1332"/>
      <c r="AD11" s="1332"/>
      <c r="AE11" s="1332"/>
      <c r="AF11" s="1332"/>
      <c r="AG11" s="1332"/>
      <c r="AH11" s="1332"/>
      <c r="AI11" s="1332"/>
      <c r="AJ11" s="1332"/>
      <c r="AK11" s="1332"/>
      <c r="AL11" s="1332"/>
      <c r="AM11" s="1332"/>
      <c r="AN11" s="1332"/>
      <c r="AO11" s="1332"/>
      <c r="AP11" s="1332"/>
      <c r="AQ11" s="1332"/>
      <c r="AR11" s="1332"/>
      <c r="AS11" s="1332"/>
      <c r="AT11" s="1332"/>
      <c r="AU11" s="1332"/>
      <c r="AV11" s="1332"/>
      <c r="AW11" s="1332"/>
      <c r="AX11" s="1332"/>
      <c r="AY11" s="1332"/>
      <c r="AZ11" s="1332"/>
      <c r="BA11" s="1332"/>
      <c r="BB11" s="1332"/>
      <c r="BC11" s="1332"/>
      <c r="BD11" s="247"/>
      <c r="BE11" s="247"/>
      <c r="BF11" s="247"/>
      <c r="BG11" s="247"/>
      <c r="BH11" s="247"/>
      <c r="BI11" s="247"/>
      <c r="BJ11" s="247"/>
      <c r="BK11" s="247"/>
      <c r="BL11" s="247"/>
      <c r="BM11" s="247"/>
      <c r="BN11" s="247"/>
      <c r="BO11" s="247"/>
      <c r="BP11" s="247"/>
      <c r="BQ11" s="247"/>
      <c r="BR11" s="247"/>
      <c r="BS11" s="247"/>
      <c r="BT11" s="247"/>
    </row>
    <row r="12" spans="1:93" s="182" customFormat="1" ht="9" customHeight="1"/>
    <row r="13" spans="1:93" s="182" customFormat="1" ht="9" customHeight="1">
      <c r="AF13" s="183"/>
    </row>
    <row r="14" spans="1:93" s="182" customFormat="1" ht="9" customHeight="1">
      <c r="M14" s="1324"/>
      <c r="N14" s="1324"/>
      <c r="O14" s="1324"/>
      <c r="P14" s="1324"/>
      <c r="Q14" s="1324"/>
      <c r="R14" s="1324"/>
      <c r="S14" s="1324"/>
      <c r="T14" s="184">
        <v>1600000</v>
      </c>
      <c r="U14" s="184"/>
      <c r="V14" s="184"/>
      <c r="W14" s="184"/>
      <c r="X14" s="184"/>
      <c r="Y14" s="184"/>
      <c r="Z14" s="184"/>
      <c r="AA14" s="184"/>
      <c r="AB14" s="184"/>
      <c r="AC14" s="184"/>
      <c r="AD14" s="184"/>
      <c r="AE14" s="184"/>
      <c r="AF14" s="184"/>
      <c r="AG14" s="184"/>
      <c r="AH14" s="184"/>
      <c r="AI14" s="184"/>
      <c r="AJ14" s="184"/>
      <c r="AK14" s="184"/>
      <c r="AL14" s="184"/>
      <c r="AM14" s="184"/>
      <c r="AN14" s="248"/>
      <c r="AO14" s="248"/>
    </row>
    <row r="15" spans="1:93" s="182" customFormat="1" ht="9" customHeight="1">
      <c r="M15" s="1324"/>
      <c r="N15" s="1324"/>
      <c r="O15" s="1324"/>
      <c r="P15" s="1324"/>
      <c r="Q15" s="1324"/>
      <c r="R15" s="1324"/>
      <c r="S15" s="1324"/>
      <c r="T15" s="1325"/>
      <c r="U15" s="1325"/>
      <c r="V15" s="1325"/>
      <c r="W15" s="1325"/>
      <c r="X15" s="1325"/>
      <c r="Y15" s="1325"/>
      <c r="Z15" s="1325"/>
      <c r="AA15" s="1325"/>
      <c r="AB15" s="1325"/>
      <c r="AC15" s="1325"/>
      <c r="AD15" s="1325"/>
      <c r="AE15" s="1325"/>
      <c r="AF15" s="1325"/>
      <c r="AG15" s="1325"/>
      <c r="AH15" s="1325"/>
      <c r="AI15" s="1325"/>
      <c r="AJ15" s="1325"/>
      <c r="AK15" s="1325"/>
      <c r="AL15" s="248"/>
      <c r="AM15" s="248"/>
      <c r="BQ15" s="185"/>
      <c r="BR15" s="185"/>
      <c r="BS15" s="185"/>
      <c r="BT15" s="185"/>
      <c r="BU15" s="185"/>
      <c r="BV15" s="185"/>
      <c r="BW15" s="185"/>
      <c r="BX15" s="185"/>
      <c r="BY15" s="185"/>
      <c r="BZ15" s="185"/>
      <c r="CA15" s="185"/>
      <c r="CB15" s="185"/>
      <c r="CC15" s="185"/>
      <c r="CD15" s="185"/>
      <c r="CE15" s="185"/>
      <c r="CF15" s="185"/>
      <c r="CG15" s="185"/>
      <c r="CH15" s="185"/>
      <c r="CI15" s="185"/>
      <c r="CJ15" s="185"/>
      <c r="CK15" s="185"/>
      <c r="CL15" s="185"/>
      <c r="CM15" s="185"/>
      <c r="CN15" s="185"/>
      <c r="CO15" s="185"/>
    </row>
    <row r="16" spans="1:93" s="182" customFormat="1" ht="9" customHeight="1">
      <c r="M16" s="1327" t="s">
        <v>404</v>
      </c>
      <c r="N16" s="1327"/>
      <c r="O16" s="1327"/>
      <c r="P16" s="1327"/>
      <c r="Q16" s="1327"/>
      <c r="R16" s="1327"/>
      <c r="S16" s="1327"/>
      <c r="T16" s="1325"/>
      <c r="U16" s="1325"/>
      <c r="V16" s="1325"/>
      <c r="W16" s="1325"/>
      <c r="X16" s="1325"/>
      <c r="Y16" s="1325"/>
      <c r="Z16" s="1325"/>
      <c r="AA16" s="1325"/>
      <c r="AB16" s="1325"/>
      <c r="AC16" s="1325"/>
      <c r="AD16" s="1325"/>
      <c r="AE16" s="1325"/>
      <c r="AF16" s="1325"/>
      <c r="AG16" s="1325"/>
      <c r="AH16" s="1325"/>
      <c r="AI16" s="1325"/>
      <c r="AJ16" s="1325"/>
      <c r="AK16" s="1325"/>
      <c r="AL16" s="1324"/>
      <c r="AM16" s="1324"/>
      <c r="AN16" s="1330" t="s">
        <v>405</v>
      </c>
      <c r="AO16" s="1330"/>
      <c r="BQ16" s="185"/>
      <c r="BR16" s="185"/>
      <c r="BS16" s="185"/>
      <c r="BT16" s="185"/>
      <c r="BU16" s="185"/>
      <c r="BV16" s="185"/>
      <c r="BW16" s="185"/>
      <c r="BX16" s="185"/>
      <c r="BY16" s="185"/>
      <c r="BZ16" s="185"/>
      <c r="CA16" s="185"/>
      <c r="CB16" s="185"/>
      <c r="CC16" s="185"/>
      <c r="CD16" s="185"/>
      <c r="CE16" s="185"/>
      <c r="CF16" s="185"/>
      <c r="CG16" s="185"/>
      <c r="CH16" s="185"/>
      <c r="CI16" s="185"/>
      <c r="CJ16" s="185"/>
      <c r="CK16" s="185"/>
      <c r="CL16" s="185"/>
      <c r="CM16" s="185"/>
      <c r="CN16" s="185"/>
      <c r="CO16" s="185"/>
    </row>
    <row r="17" spans="2:99" s="182" customFormat="1" ht="9" customHeight="1">
      <c r="M17" s="1328"/>
      <c r="N17" s="1328"/>
      <c r="O17" s="1328"/>
      <c r="P17" s="1328"/>
      <c r="Q17" s="1328"/>
      <c r="R17" s="1328"/>
      <c r="S17" s="1328"/>
      <c r="T17" s="1326"/>
      <c r="U17" s="1326"/>
      <c r="V17" s="1326"/>
      <c r="W17" s="1326"/>
      <c r="X17" s="1326"/>
      <c r="Y17" s="1326"/>
      <c r="Z17" s="1326"/>
      <c r="AA17" s="1326"/>
      <c r="AB17" s="1326"/>
      <c r="AC17" s="1326"/>
      <c r="AD17" s="1326"/>
      <c r="AE17" s="1326"/>
      <c r="AF17" s="1326"/>
      <c r="AG17" s="1326"/>
      <c r="AH17" s="1326"/>
      <c r="AI17" s="1326"/>
      <c r="AJ17" s="1326"/>
      <c r="AK17" s="1326"/>
      <c r="AL17" s="1329"/>
      <c r="AM17" s="1329"/>
      <c r="AN17" s="1331"/>
      <c r="AO17" s="1331"/>
      <c r="BQ17" s="185"/>
      <c r="BR17" s="185"/>
      <c r="BS17" s="185"/>
      <c r="BT17" s="185"/>
      <c r="BU17" s="185"/>
      <c r="BV17" s="185"/>
      <c r="BW17" s="185"/>
      <c r="BX17" s="185"/>
      <c r="BY17" s="185"/>
      <c r="BZ17" s="185"/>
      <c r="CA17" s="185"/>
      <c r="CB17" s="185"/>
      <c r="CC17" s="185"/>
      <c r="CD17" s="185"/>
      <c r="CE17" s="185"/>
      <c r="CF17" s="185"/>
      <c r="CG17" s="185"/>
      <c r="CH17" s="185"/>
      <c r="CI17" s="185"/>
      <c r="CJ17" s="185"/>
      <c r="CK17" s="185"/>
      <c r="CL17" s="185"/>
      <c r="CM17" s="185"/>
      <c r="CN17" s="185"/>
      <c r="CO17" s="185"/>
    </row>
    <row r="18" spans="2:99" s="182" customFormat="1" ht="9" customHeight="1">
      <c r="M18" s="248"/>
      <c r="N18" s="248"/>
      <c r="O18" s="248"/>
      <c r="P18" s="248"/>
      <c r="Q18" s="248"/>
      <c r="R18" s="248"/>
      <c r="S18" s="248"/>
      <c r="T18" s="186"/>
      <c r="U18" s="186"/>
      <c r="V18" s="186"/>
      <c r="W18" s="186"/>
      <c r="X18" s="186"/>
      <c r="Y18" s="186"/>
      <c r="Z18" s="186"/>
      <c r="AA18" s="186"/>
      <c r="AB18" s="186"/>
      <c r="AC18" s="186"/>
      <c r="AD18" s="186"/>
      <c r="AE18" s="186"/>
      <c r="AF18" s="186"/>
      <c r="AG18" s="186"/>
      <c r="AH18" s="186"/>
      <c r="AI18" s="186"/>
      <c r="AJ18" s="186"/>
      <c r="AK18" s="186"/>
      <c r="AL18" s="186"/>
      <c r="AM18" s="186"/>
      <c r="AN18" s="248"/>
      <c r="AO18" s="248"/>
      <c r="BS18" s="185"/>
      <c r="BT18" s="185"/>
      <c r="BU18" s="185"/>
      <c r="BV18" s="185"/>
      <c r="BW18" s="185"/>
      <c r="BX18" s="185"/>
      <c r="BY18" s="185"/>
      <c r="BZ18" s="185"/>
      <c r="CA18" s="185"/>
      <c r="CB18" s="185"/>
      <c r="CC18" s="185"/>
      <c r="CD18" s="185"/>
      <c r="CE18" s="185"/>
      <c r="CF18" s="185"/>
      <c r="CG18" s="185"/>
      <c r="CH18" s="185"/>
      <c r="CI18" s="185"/>
      <c r="CJ18" s="185"/>
      <c r="CK18" s="185"/>
      <c r="CL18" s="185"/>
      <c r="CM18" s="185"/>
      <c r="CN18" s="185"/>
      <c r="CO18" s="185"/>
      <c r="CP18" s="185"/>
      <c r="CQ18" s="185"/>
    </row>
    <row r="19" spans="2:99" s="182" customFormat="1" ht="9" customHeight="1">
      <c r="AB19" s="187"/>
      <c r="BW19" s="185"/>
      <c r="BX19" s="185"/>
      <c r="BY19" s="185"/>
      <c r="BZ19" s="185"/>
      <c r="CA19" s="185"/>
      <c r="CB19" s="185"/>
      <c r="CC19" s="185"/>
      <c r="CD19" s="185"/>
      <c r="CE19" s="185"/>
      <c r="CF19" s="185"/>
      <c r="CG19" s="185"/>
      <c r="CH19" s="185"/>
      <c r="CI19" s="185"/>
      <c r="CJ19" s="185"/>
      <c r="CK19" s="185"/>
      <c r="CL19" s="185"/>
      <c r="CM19" s="185"/>
      <c r="CN19" s="185"/>
      <c r="CO19" s="185"/>
      <c r="CP19" s="185"/>
      <c r="CQ19" s="185"/>
      <c r="CR19" s="185"/>
      <c r="CS19" s="185"/>
      <c r="CT19" s="185"/>
      <c r="CU19" s="185"/>
    </row>
    <row r="20" spans="2:99" s="182" customFormat="1" ht="18" customHeight="1">
      <c r="G20" s="188" t="s">
        <v>756</v>
      </c>
      <c r="H20" s="189"/>
      <c r="I20" s="189"/>
      <c r="J20" s="189"/>
      <c r="K20" s="189"/>
      <c r="L20" s="189"/>
      <c r="M20" s="189"/>
      <c r="N20" s="189"/>
      <c r="O20" s="189"/>
      <c r="P20" s="189"/>
      <c r="Q20" s="189"/>
      <c r="R20" s="189"/>
      <c r="S20" s="189"/>
      <c r="T20" s="189"/>
      <c r="U20" s="189"/>
      <c r="V20" s="189"/>
      <c r="W20" s="189"/>
      <c r="X20" s="189"/>
      <c r="Y20" s="189"/>
      <c r="Z20" s="189"/>
      <c r="AA20" s="189"/>
      <c r="AB20" s="190"/>
      <c r="AC20" s="189"/>
      <c r="AD20" s="189"/>
      <c r="AE20" s="189"/>
      <c r="AF20" s="189"/>
      <c r="AG20" s="189"/>
      <c r="AH20" s="189"/>
      <c r="AI20" s="189"/>
      <c r="AJ20" s="189"/>
      <c r="AK20" s="189"/>
      <c r="AL20" s="189"/>
      <c r="AM20" s="189"/>
      <c r="AN20" s="189"/>
      <c r="AO20" s="189"/>
      <c r="AP20" s="189"/>
      <c r="AQ20" s="189"/>
      <c r="AR20" s="189"/>
      <c r="AS20" s="189"/>
      <c r="AT20" s="189"/>
      <c r="AU20" s="189"/>
      <c r="AV20" s="189"/>
      <c r="AW20" s="189"/>
      <c r="AX20" s="189"/>
      <c r="AY20" s="189"/>
      <c r="AZ20" s="189"/>
      <c r="BA20" s="189"/>
      <c r="BB20" s="189"/>
      <c r="BC20" s="189"/>
      <c r="BD20" s="189"/>
      <c r="BE20" s="189"/>
      <c r="BF20" s="189"/>
      <c r="BG20" s="189"/>
      <c r="BH20" s="189"/>
      <c r="BI20" s="189"/>
      <c r="BJ20" s="189"/>
      <c r="BK20" s="189"/>
      <c r="BL20" s="189"/>
    </row>
    <row r="21" spans="2:99" s="182" customFormat="1" ht="18" customHeight="1">
      <c r="G21" s="188" t="s">
        <v>406</v>
      </c>
      <c r="H21" s="189"/>
      <c r="I21" s="189"/>
      <c r="J21" s="189"/>
      <c r="K21" s="189"/>
      <c r="L21" s="189"/>
      <c r="M21" s="189"/>
      <c r="N21" s="189"/>
      <c r="O21" s="189"/>
      <c r="P21" s="189"/>
      <c r="Q21" s="189"/>
      <c r="R21" s="189"/>
      <c r="S21" s="189"/>
      <c r="T21" s="189"/>
      <c r="U21" s="189"/>
      <c r="V21" s="189"/>
      <c r="W21" s="189"/>
      <c r="X21" s="189"/>
      <c r="Y21" s="189"/>
      <c r="Z21" s="189"/>
      <c r="AA21" s="189"/>
      <c r="AB21" s="190"/>
      <c r="AC21" s="189"/>
      <c r="AD21" s="189"/>
      <c r="AE21" s="189"/>
      <c r="AF21" s="189"/>
      <c r="AG21" s="189"/>
      <c r="AH21" s="189"/>
      <c r="AI21" s="189"/>
      <c r="AJ21" s="189"/>
      <c r="AK21" s="189"/>
      <c r="AL21" s="189"/>
      <c r="AM21" s="189"/>
      <c r="AN21" s="189"/>
      <c r="AO21" s="189"/>
      <c r="AP21" s="189"/>
      <c r="AQ21" s="189"/>
      <c r="AR21" s="189"/>
      <c r="AS21" s="189"/>
      <c r="AT21" s="189"/>
      <c r="AU21" s="189"/>
      <c r="AV21" s="189"/>
      <c r="AW21" s="189"/>
      <c r="AX21" s="189"/>
      <c r="AY21" s="189"/>
      <c r="AZ21" s="189"/>
      <c r="BA21" s="189"/>
      <c r="BB21" s="189"/>
      <c r="BC21" s="189"/>
      <c r="BD21" s="189"/>
      <c r="BE21" s="189"/>
      <c r="BF21" s="189"/>
      <c r="BG21" s="189"/>
      <c r="BH21" s="189"/>
      <c r="BI21" s="189"/>
      <c r="BJ21" s="189"/>
      <c r="BK21" s="189"/>
      <c r="BL21" s="189"/>
    </row>
    <row r="22" spans="2:99" s="182" customFormat="1" ht="15.75" customHeight="1">
      <c r="AB22" s="187"/>
      <c r="BL22"/>
    </row>
    <row r="23" spans="2:99" s="182" customFormat="1" ht="15.75" customHeight="1">
      <c r="G23" s="191"/>
      <c r="AB23" s="187"/>
      <c r="AL23" s="1324" t="s">
        <v>407</v>
      </c>
      <c r="AM23" s="1324"/>
      <c r="AN23" s="1324"/>
      <c r="AO23" s="1324"/>
      <c r="AP23" s="1324"/>
      <c r="AQ23" s="1324"/>
      <c r="AR23" s="1324" t="s">
        <v>1</v>
      </c>
      <c r="AS23" s="1324"/>
      <c r="AT23" s="1324"/>
      <c r="AU23" s="1324"/>
      <c r="AV23" s="1324"/>
      <c r="AW23" s="1324" t="s">
        <v>2</v>
      </c>
      <c r="AX23" s="1324"/>
      <c r="AY23" s="1324"/>
      <c r="AZ23" s="1324"/>
      <c r="BA23" s="1324"/>
      <c r="BB23" s="1324" t="s">
        <v>3</v>
      </c>
      <c r="BC23" s="1324"/>
      <c r="BL23"/>
    </row>
    <row r="24" spans="2:99" s="182" customFormat="1" ht="15.75" customHeight="1">
      <c r="AB24" s="187"/>
      <c r="AL24" s="191"/>
      <c r="AM24" s="191"/>
      <c r="AN24" s="191"/>
      <c r="AO24" s="192"/>
      <c r="AP24" s="192"/>
      <c r="AQ24" s="192"/>
      <c r="AT24" s="191"/>
      <c r="AU24" s="192"/>
      <c r="AV24" s="192"/>
      <c r="BC24" s="192"/>
      <c r="BD24" s="192"/>
    </row>
    <row r="25" spans="2:99" s="182" customFormat="1" ht="15.75" customHeight="1">
      <c r="AB25" s="187"/>
      <c r="AK25" s="191"/>
      <c r="AL25" s="191"/>
      <c r="AM25" s="191"/>
      <c r="AN25" s="191"/>
      <c r="AO25" s="192"/>
      <c r="AP25" s="192"/>
      <c r="AQ25" s="192"/>
      <c r="AR25" s="192"/>
      <c r="AS25" s="191"/>
      <c r="AT25" s="191"/>
      <c r="AU25" s="192"/>
      <c r="AV25" s="192"/>
      <c r="AW25" s="192"/>
      <c r="AX25" s="192"/>
      <c r="AY25" s="191"/>
      <c r="AZ25" s="191"/>
      <c r="BA25" s="192"/>
      <c r="BB25" s="192"/>
      <c r="BC25" s="192"/>
      <c r="BD25" s="192"/>
      <c r="BE25" s="191"/>
      <c r="BF25" s="191"/>
    </row>
    <row r="26" spans="2:99" s="182" customFormat="1" ht="15.75" customHeight="1">
      <c r="B26" s="1380" t="s">
        <v>475</v>
      </c>
      <c r="C26" s="1380"/>
      <c r="D26" s="1380"/>
      <c r="E26" s="1380"/>
      <c r="F26" s="1380"/>
      <c r="G26" s="1380"/>
      <c r="H26" s="1380"/>
      <c r="I26" s="1380"/>
      <c r="J26" s="1380"/>
      <c r="K26" s="1380"/>
      <c r="L26" s="1380"/>
      <c r="M26" s="1380"/>
      <c r="N26" s="1380"/>
      <c r="O26" s="1380"/>
      <c r="P26" s="1380"/>
      <c r="Q26" s="1380"/>
      <c r="R26" s="1380"/>
      <c r="S26" s="1380"/>
      <c r="T26" s="1380"/>
      <c r="U26" s="1380"/>
      <c r="V26" s="1380"/>
      <c r="W26" s="1380"/>
      <c r="X26" s="1380"/>
      <c r="Y26" s="1380"/>
      <c r="Z26" s="1380"/>
      <c r="AA26" s="1380"/>
      <c r="AB26" s="272" t="s">
        <v>476</v>
      </c>
      <c r="AC26" s="272"/>
      <c r="AD26" s="149"/>
      <c r="AE26" s="187"/>
    </row>
    <row r="27" spans="2:99" s="182" customFormat="1" ht="9" customHeight="1">
      <c r="AD27" s="187"/>
    </row>
    <row r="28" spans="2:99" s="182" customFormat="1" ht="9" customHeight="1"/>
    <row r="29" spans="2:99" s="182" customFormat="1" ht="9" customHeight="1">
      <c r="B29" s="1362" t="s">
        <v>408</v>
      </c>
      <c r="C29" s="1362"/>
      <c r="D29" s="1362"/>
      <c r="E29" s="1362"/>
      <c r="F29" s="1362"/>
      <c r="G29" s="1362"/>
      <c r="H29" s="1362"/>
      <c r="I29" s="1362"/>
      <c r="J29" s="1362"/>
      <c r="K29" s="1362"/>
      <c r="L29" s="1362"/>
      <c r="M29" s="193"/>
      <c r="N29" s="193"/>
    </row>
    <row r="30" spans="2:99" s="182" customFormat="1" ht="9" customHeight="1">
      <c r="B30" s="1362"/>
      <c r="C30" s="1362"/>
      <c r="D30" s="1362"/>
      <c r="E30" s="1362"/>
      <c r="F30" s="1362"/>
      <c r="G30" s="1362"/>
      <c r="H30" s="1362"/>
      <c r="I30" s="1362"/>
      <c r="J30" s="1362"/>
      <c r="K30" s="1362"/>
      <c r="L30" s="1362"/>
      <c r="M30" s="193"/>
      <c r="N30" s="193"/>
    </row>
    <row r="31" spans="2:99" s="182" customFormat="1" ht="9" customHeight="1" thickBot="1">
      <c r="B31" s="1363"/>
      <c r="C31" s="1363"/>
      <c r="D31" s="1363"/>
      <c r="E31" s="1363"/>
      <c r="F31" s="1363"/>
      <c r="G31" s="1363"/>
      <c r="H31" s="1363"/>
      <c r="I31" s="1363"/>
      <c r="J31" s="1363"/>
      <c r="K31" s="1363"/>
      <c r="L31" s="1363"/>
      <c r="M31" s="194"/>
      <c r="N31" s="194"/>
    </row>
    <row r="32" spans="2:99" s="182" customFormat="1" ht="9" customHeight="1">
      <c r="B32" s="195"/>
      <c r="C32" s="1335" t="s">
        <v>409</v>
      </c>
      <c r="D32" s="1335"/>
      <c r="E32" s="1335"/>
      <c r="F32" s="1335"/>
      <c r="G32" s="1335"/>
      <c r="H32" s="1335"/>
      <c r="I32" s="1335"/>
      <c r="J32" s="1335"/>
      <c r="K32" s="1335"/>
      <c r="L32" s="1335"/>
      <c r="M32" s="1335"/>
      <c r="N32" s="196"/>
      <c r="O32" s="1367"/>
      <c r="P32" s="1368"/>
      <c r="Q32" s="1368"/>
      <c r="R32" s="1368"/>
      <c r="S32" s="1368"/>
      <c r="T32" s="1368"/>
      <c r="U32" s="1368"/>
      <c r="V32" s="1368"/>
      <c r="W32" s="1368"/>
      <c r="X32" s="1368"/>
      <c r="Y32" s="1368"/>
      <c r="Z32" s="1368"/>
      <c r="AA32" s="1368"/>
      <c r="AB32" s="1368"/>
      <c r="AC32" s="1368"/>
      <c r="AD32" s="1368"/>
      <c r="AE32" s="1368"/>
      <c r="AF32" s="1368"/>
      <c r="AG32" s="1368"/>
      <c r="AH32" s="1368"/>
      <c r="AI32" s="1368"/>
      <c r="AJ32" s="1368"/>
      <c r="AK32" s="1368"/>
      <c r="AL32" s="1368"/>
      <c r="AM32" s="1368"/>
      <c r="AN32" s="1368"/>
      <c r="AO32" s="1368"/>
      <c r="AP32" s="1368"/>
      <c r="AQ32" s="1368"/>
      <c r="AR32" s="1368"/>
      <c r="AS32" s="1368"/>
      <c r="AT32" s="1368"/>
      <c r="AU32" s="1368"/>
      <c r="AV32" s="1368"/>
      <c r="AW32" s="1368"/>
      <c r="AX32" s="1368"/>
      <c r="AY32" s="1368"/>
      <c r="AZ32" s="1368"/>
      <c r="BA32" s="1368"/>
      <c r="BB32" s="1368"/>
      <c r="BC32" s="1369"/>
    </row>
    <row r="33" spans="2:104" s="182" customFormat="1" ht="9" customHeight="1">
      <c r="B33" s="197"/>
      <c r="C33" s="1336"/>
      <c r="D33" s="1336"/>
      <c r="E33" s="1336"/>
      <c r="F33" s="1336"/>
      <c r="G33" s="1336"/>
      <c r="H33" s="1336"/>
      <c r="I33" s="1336"/>
      <c r="J33" s="1336"/>
      <c r="K33" s="1336"/>
      <c r="L33" s="1336"/>
      <c r="M33" s="1336"/>
      <c r="N33" s="198"/>
      <c r="O33" s="1370"/>
      <c r="P33" s="1371"/>
      <c r="Q33" s="1371"/>
      <c r="R33" s="1371"/>
      <c r="S33" s="1371"/>
      <c r="T33" s="1371"/>
      <c r="U33" s="1371"/>
      <c r="V33" s="1371"/>
      <c r="W33" s="1371"/>
      <c r="X33" s="1371"/>
      <c r="Y33" s="1371"/>
      <c r="Z33" s="1371"/>
      <c r="AA33" s="1371"/>
      <c r="AB33" s="1371"/>
      <c r="AC33" s="1371"/>
      <c r="AD33" s="1371"/>
      <c r="AE33" s="1371"/>
      <c r="AF33" s="1371"/>
      <c r="AG33" s="1371"/>
      <c r="AH33" s="1371"/>
      <c r="AI33" s="1371"/>
      <c r="AJ33" s="1371"/>
      <c r="AK33" s="1371"/>
      <c r="AL33" s="1371"/>
      <c r="AM33" s="1371"/>
      <c r="AN33" s="1371"/>
      <c r="AO33" s="1371"/>
      <c r="AP33" s="1371"/>
      <c r="AQ33" s="1371"/>
      <c r="AR33" s="1371"/>
      <c r="AS33" s="1371"/>
      <c r="AT33" s="1371"/>
      <c r="AU33" s="1371"/>
      <c r="AV33" s="1371"/>
      <c r="AW33" s="1371"/>
      <c r="AX33" s="1371"/>
      <c r="AY33" s="1371"/>
      <c r="AZ33" s="1371"/>
      <c r="BA33" s="1371"/>
      <c r="BB33" s="1371"/>
      <c r="BC33" s="1372"/>
    </row>
    <row r="34" spans="2:104" s="182" customFormat="1" ht="9" customHeight="1">
      <c r="B34" s="197"/>
      <c r="C34" s="1336"/>
      <c r="D34" s="1336"/>
      <c r="E34" s="1336"/>
      <c r="F34" s="1336"/>
      <c r="G34" s="1336"/>
      <c r="H34" s="1336"/>
      <c r="I34" s="1336"/>
      <c r="J34" s="1336"/>
      <c r="K34" s="1336"/>
      <c r="L34" s="1336"/>
      <c r="M34" s="1336"/>
      <c r="N34" s="198"/>
      <c r="O34" s="1370"/>
      <c r="P34" s="1371"/>
      <c r="Q34" s="1371"/>
      <c r="R34" s="1371"/>
      <c r="S34" s="1371"/>
      <c r="T34" s="1371"/>
      <c r="U34" s="1371"/>
      <c r="V34" s="1371"/>
      <c r="W34" s="1371"/>
      <c r="X34" s="1371"/>
      <c r="Y34" s="1371"/>
      <c r="Z34" s="1371"/>
      <c r="AA34" s="1371"/>
      <c r="AB34" s="1371"/>
      <c r="AC34" s="1371"/>
      <c r="AD34" s="1371"/>
      <c r="AE34" s="1371"/>
      <c r="AF34" s="1371"/>
      <c r="AG34" s="1371"/>
      <c r="AH34" s="1371"/>
      <c r="AI34" s="1371"/>
      <c r="AJ34" s="1371"/>
      <c r="AK34" s="1371"/>
      <c r="AL34" s="1371"/>
      <c r="AM34" s="1371"/>
      <c r="AN34" s="1371"/>
      <c r="AO34" s="1371"/>
      <c r="AP34" s="1371"/>
      <c r="AQ34" s="1371"/>
      <c r="AR34" s="1371"/>
      <c r="AS34" s="1371"/>
      <c r="AT34" s="1371"/>
      <c r="AU34" s="1371"/>
      <c r="AV34" s="1371"/>
      <c r="AW34" s="1371"/>
      <c r="AX34" s="1371"/>
      <c r="AY34" s="1371"/>
      <c r="AZ34" s="1371"/>
      <c r="BA34" s="1371"/>
      <c r="BB34" s="1371"/>
      <c r="BC34" s="1372"/>
    </row>
    <row r="35" spans="2:104" s="182" customFormat="1" ht="9" customHeight="1">
      <c r="B35" s="199"/>
      <c r="C35" s="1337"/>
      <c r="D35" s="1337"/>
      <c r="E35" s="1337"/>
      <c r="F35" s="1337"/>
      <c r="G35" s="1337"/>
      <c r="H35" s="1337"/>
      <c r="I35" s="1337"/>
      <c r="J35" s="1337"/>
      <c r="K35" s="1337"/>
      <c r="L35" s="1337"/>
      <c r="M35" s="1337"/>
      <c r="N35" s="200"/>
      <c r="O35" s="1370"/>
      <c r="P35" s="1371"/>
      <c r="Q35" s="1371"/>
      <c r="R35" s="1371"/>
      <c r="S35" s="1371"/>
      <c r="T35" s="1371"/>
      <c r="U35" s="1371"/>
      <c r="V35" s="1371"/>
      <c r="W35" s="1371"/>
      <c r="X35" s="1371"/>
      <c r="Y35" s="1371"/>
      <c r="Z35" s="1371"/>
      <c r="AA35" s="1371"/>
      <c r="AB35" s="1371"/>
      <c r="AC35" s="1371"/>
      <c r="AD35" s="1371"/>
      <c r="AE35" s="1371"/>
      <c r="AF35" s="1371"/>
      <c r="AG35" s="1371"/>
      <c r="AH35" s="1371"/>
      <c r="AI35" s="1371"/>
      <c r="AJ35" s="1371"/>
      <c r="AK35" s="1371"/>
      <c r="AL35" s="1371"/>
      <c r="AM35" s="1371"/>
      <c r="AN35" s="1371"/>
      <c r="AO35" s="1371"/>
      <c r="AP35" s="1371"/>
      <c r="AQ35" s="1371"/>
      <c r="AR35" s="1371"/>
      <c r="AS35" s="1371"/>
      <c r="AT35" s="1371"/>
      <c r="AU35" s="1371"/>
      <c r="AV35" s="1371"/>
      <c r="AW35" s="1371"/>
      <c r="AX35" s="1371"/>
      <c r="AY35" s="1371"/>
      <c r="AZ35" s="1371"/>
      <c r="BA35" s="1371"/>
      <c r="BB35" s="1371"/>
      <c r="BC35" s="1372"/>
    </row>
    <row r="36" spans="2:104" s="182" customFormat="1" ht="9" customHeight="1">
      <c r="B36" s="197"/>
      <c r="C36" s="1364" t="s">
        <v>410</v>
      </c>
      <c r="D36" s="1364"/>
      <c r="E36" s="1364"/>
      <c r="F36" s="1364"/>
      <c r="G36" s="1364"/>
      <c r="H36" s="1364"/>
      <c r="I36" s="1364"/>
      <c r="J36" s="1364"/>
      <c r="K36" s="1364"/>
      <c r="L36" s="1364"/>
      <c r="M36" s="1364"/>
      <c r="N36" s="201"/>
      <c r="O36" s="1370"/>
      <c r="P36" s="1371"/>
      <c r="Q36" s="1371"/>
      <c r="R36" s="1371"/>
      <c r="S36" s="1371"/>
      <c r="T36" s="1371"/>
      <c r="U36" s="1371"/>
      <c r="V36" s="1371"/>
      <c r="W36" s="1371"/>
      <c r="X36" s="1371"/>
      <c r="Y36" s="1371"/>
      <c r="Z36" s="1371"/>
      <c r="AA36" s="1371"/>
      <c r="AB36" s="1371"/>
      <c r="AC36" s="1371"/>
      <c r="AD36" s="1371"/>
      <c r="AE36" s="1371"/>
      <c r="AF36" s="1371"/>
      <c r="AG36" s="1371"/>
      <c r="AH36" s="1371"/>
      <c r="AI36" s="1371"/>
      <c r="AJ36" s="1371"/>
      <c r="AK36" s="1371"/>
      <c r="AL36" s="1371"/>
      <c r="AM36" s="1371"/>
      <c r="AN36" s="1371"/>
      <c r="AO36" s="1371"/>
      <c r="AP36" s="1371"/>
      <c r="AQ36" s="1371"/>
      <c r="AR36" s="1371"/>
      <c r="AS36" s="1371"/>
      <c r="AT36" s="1371"/>
      <c r="AU36" s="1371"/>
      <c r="AV36" s="1371"/>
      <c r="AW36" s="1371"/>
      <c r="AX36" s="1371"/>
      <c r="AY36" s="1371"/>
      <c r="AZ36" s="1371"/>
      <c r="BA36" s="1371"/>
      <c r="BB36" s="1371"/>
      <c r="BC36" s="1372"/>
    </row>
    <row r="37" spans="2:104" s="182" customFormat="1" ht="9" customHeight="1">
      <c r="B37" s="197"/>
      <c r="C37" s="1365"/>
      <c r="D37" s="1365"/>
      <c r="E37" s="1365"/>
      <c r="F37" s="1365"/>
      <c r="G37" s="1365"/>
      <c r="H37" s="1365"/>
      <c r="I37" s="1365"/>
      <c r="J37" s="1365"/>
      <c r="K37" s="1365"/>
      <c r="L37" s="1365"/>
      <c r="M37" s="1365"/>
      <c r="N37" s="198"/>
      <c r="O37" s="1370"/>
      <c r="P37" s="1371"/>
      <c r="Q37" s="1371"/>
      <c r="R37" s="1371"/>
      <c r="S37" s="1371"/>
      <c r="T37" s="1371"/>
      <c r="U37" s="1371"/>
      <c r="V37" s="1371"/>
      <c r="W37" s="1371"/>
      <c r="X37" s="1371"/>
      <c r="Y37" s="1371"/>
      <c r="Z37" s="1371"/>
      <c r="AA37" s="1371"/>
      <c r="AB37" s="1371"/>
      <c r="AC37" s="1371"/>
      <c r="AD37" s="1371"/>
      <c r="AE37" s="1371"/>
      <c r="AF37" s="1371"/>
      <c r="AG37" s="1371"/>
      <c r="AH37" s="1371"/>
      <c r="AI37" s="1371"/>
      <c r="AJ37" s="1371"/>
      <c r="AK37" s="1371"/>
      <c r="AL37" s="1371"/>
      <c r="AM37" s="1371"/>
      <c r="AN37" s="1371"/>
      <c r="AO37" s="1371"/>
      <c r="AP37" s="1371"/>
      <c r="AQ37" s="1371"/>
      <c r="AR37" s="1371"/>
      <c r="AS37" s="1371"/>
      <c r="AT37" s="1371"/>
      <c r="AU37" s="1371"/>
      <c r="AV37" s="1371"/>
      <c r="AW37" s="1371"/>
      <c r="AX37" s="1371"/>
      <c r="AY37" s="1371"/>
      <c r="AZ37" s="1371"/>
      <c r="BA37" s="1371"/>
      <c r="BB37" s="1371"/>
      <c r="BC37" s="1372"/>
    </row>
    <row r="38" spans="2:104" s="182" customFormat="1" ht="9" customHeight="1">
      <c r="B38" s="197"/>
      <c r="C38" s="1365"/>
      <c r="D38" s="1365"/>
      <c r="E38" s="1365"/>
      <c r="F38" s="1365"/>
      <c r="G38" s="1365"/>
      <c r="H38" s="1365"/>
      <c r="I38" s="1365"/>
      <c r="J38" s="1365"/>
      <c r="K38" s="1365"/>
      <c r="L38" s="1365"/>
      <c r="M38" s="1365"/>
      <c r="N38" s="198"/>
      <c r="O38" s="1370"/>
      <c r="P38" s="1371"/>
      <c r="Q38" s="1371"/>
      <c r="R38" s="1371"/>
      <c r="S38" s="1371"/>
      <c r="T38" s="1371"/>
      <c r="U38" s="1371"/>
      <c r="V38" s="1371"/>
      <c r="W38" s="1371"/>
      <c r="X38" s="1371"/>
      <c r="Y38" s="1371"/>
      <c r="Z38" s="1371"/>
      <c r="AA38" s="1371"/>
      <c r="AB38" s="1371"/>
      <c r="AC38" s="1371"/>
      <c r="AD38" s="1371"/>
      <c r="AE38" s="1371"/>
      <c r="AF38" s="1371"/>
      <c r="AG38" s="1371"/>
      <c r="AH38" s="1371"/>
      <c r="AI38" s="1371"/>
      <c r="AJ38" s="1371"/>
      <c r="AK38" s="1371"/>
      <c r="AL38" s="1371"/>
      <c r="AM38" s="1371"/>
      <c r="AN38" s="1371"/>
      <c r="AO38" s="1371"/>
      <c r="AP38" s="1371"/>
      <c r="AQ38" s="1371"/>
      <c r="AR38" s="1371"/>
      <c r="AS38" s="1371"/>
      <c r="AT38" s="1371"/>
      <c r="AU38" s="1371"/>
      <c r="AV38" s="1371"/>
      <c r="AW38" s="1371"/>
      <c r="AX38" s="1371"/>
      <c r="AY38" s="1371"/>
      <c r="AZ38" s="1371"/>
      <c r="BA38" s="1371"/>
      <c r="BB38" s="1371"/>
      <c r="BC38" s="1372"/>
    </row>
    <row r="39" spans="2:104" s="182" customFormat="1" ht="9" customHeight="1" thickBot="1">
      <c r="B39" s="202"/>
      <c r="C39" s="1366"/>
      <c r="D39" s="1366"/>
      <c r="E39" s="1366"/>
      <c r="F39" s="1366"/>
      <c r="G39" s="1366"/>
      <c r="H39" s="1366"/>
      <c r="I39" s="1366"/>
      <c r="J39" s="1366"/>
      <c r="K39" s="1366"/>
      <c r="L39" s="1366"/>
      <c r="M39" s="1366"/>
      <c r="N39" s="203"/>
      <c r="O39" s="1373"/>
      <c r="P39" s="1374"/>
      <c r="Q39" s="1374"/>
      <c r="R39" s="1374"/>
      <c r="S39" s="1374"/>
      <c r="T39" s="1374"/>
      <c r="U39" s="1374"/>
      <c r="V39" s="1374"/>
      <c r="W39" s="1374"/>
      <c r="X39" s="1374"/>
      <c r="Y39" s="1374"/>
      <c r="Z39" s="1374"/>
      <c r="AA39" s="1374"/>
      <c r="AB39" s="1374"/>
      <c r="AC39" s="1374"/>
      <c r="AD39" s="1374"/>
      <c r="AE39" s="1374"/>
      <c r="AF39" s="1374"/>
      <c r="AG39" s="1374"/>
      <c r="AH39" s="1374"/>
      <c r="AI39" s="1374"/>
      <c r="AJ39" s="1374"/>
      <c r="AK39" s="1374"/>
      <c r="AL39" s="1374"/>
      <c r="AM39" s="1374"/>
      <c r="AN39" s="1374"/>
      <c r="AO39" s="1374"/>
      <c r="AP39" s="1374"/>
      <c r="AQ39" s="1374"/>
      <c r="AR39" s="1374"/>
      <c r="AS39" s="1374"/>
      <c r="AT39" s="1374"/>
      <c r="AU39" s="1374"/>
      <c r="AV39" s="1374"/>
      <c r="AW39" s="1374"/>
      <c r="AX39" s="1374"/>
      <c r="AY39" s="1374"/>
      <c r="AZ39" s="1374"/>
      <c r="BA39" s="1374"/>
      <c r="BB39" s="1374"/>
      <c r="BC39" s="1375"/>
    </row>
    <row r="40" spans="2:104" s="182" customFormat="1" ht="9" customHeight="1">
      <c r="BP40" s="204"/>
    </row>
    <row r="41" spans="2:104" s="182" customFormat="1" ht="9" customHeight="1">
      <c r="BP41" s="204"/>
    </row>
    <row r="42" spans="2:104" s="182" customFormat="1">
      <c r="C42" s="205" t="s">
        <v>437</v>
      </c>
      <c r="BP42" s="204"/>
    </row>
    <row r="43" spans="2:104" s="182" customFormat="1" ht="9" customHeight="1">
      <c r="BP43" s="204"/>
    </row>
    <row r="44" spans="2:104" s="182" customFormat="1" ht="9" customHeight="1">
      <c r="B44" s="1333" t="s">
        <v>411</v>
      </c>
      <c r="C44" s="1333"/>
      <c r="D44" s="1333"/>
      <c r="E44" s="1333"/>
      <c r="F44" s="1333"/>
      <c r="G44" s="1333"/>
      <c r="H44" s="1333"/>
      <c r="I44" s="1333"/>
      <c r="J44" s="1333"/>
    </row>
    <row r="45" spans="2:104" s="207" customFormat="1" ht="18" thickBot="1">
      <c r="B45" s="1334"/>
      <c r="C45" s="1334"/>
      <c r="D45" s="1334"/>
      <c r="E45" s="1334"/>
      <c r="F45" s="1334"/>
      <c r="G45" s="1334"/>
      <c r="H45" s="1334"/>
      <c r="I45" s="1334"/>
      <c r="J45" s="1334"/>
      <c r="K45" s="247"/>
      <c r="L45" s="247"/>
      <c r="M45" s="247"/>
      <c r="N45" s="206"/>
    </row>
    <row r="46" spans="2:104" s="182" customFormat="1" ht="9" customHeight="1">
      <c r="B46" s="195"/>
      <c r="C46" s="1335" t="s">
        <v>412</v>
      </c>
      <c r="D46" s="1335"/>
      <c r="E46" s="1335"/>
      <c r="F46" s="1335"/>
      <c r="G46" s="1335"/>
      <c r="H46" s="1335"/>
      <c r="I46" s="1335"/>
      <c r="J46" s="1335"/>
      <c r="K46" s="1335"/>
      <c r="L46" s="1335"/>
      <c r="M46" s="1335"/>
      <c r="N46" s="208"/>
      <c r="O46" s="1338" t="s">
        <v>413</v>
      </c>
      <c r="P46" s="1339"/>
      <c r="Q46" s="1339"/>
      <c r="R46" s="1340"/>
      <c r="S46" s="1344"/>
      <c r="T46" s="1345"/>
      <c r="U46" s="1350"/>
      <c r="V46" s="1345"/>
      <c r="W46" s="1350"/>
      <c r="X46" s="1345"/>
      <c r="Y46" s="1350"/>
      <c r="Z46" s="1415"/>
      <c r="AA46" s="1416" t="s">
        <v>414</v>
      </c>
      <c r="AB46" s="1417"/>
      <c r="AC46" s="1417"/>
      <c r="AD46" s="1417"/>
      <c r="AE46" s="1417"/>
      <c r="AF46" s="1418"/>
      <c r="AG46" s="254"/>
      <c r="AH46" s="1353"/>
      <c r="AI46" s="1353"/>
      <c r="AJ46" s="1353"/>
      <c r="AK46" s="1353"/>
      <c r="AL46" s="1353"/>
      <c r="AM46" s="1353"/>
      <c r="AN46" s="1353"/>
      <c r="AO46" s="1353"/>
      <c r="AP46" s="1353"/>
      <c r="AQ46" s="1353"/>
      <c r="AR46" s="1353"/>
      <c r="AS46" s="1353"/>
      <c r="AT46" s="1353"/>
      <c r="AU46" s="1353"/>
      <c r="AV46" s="1353"/>
      <c r="AW46" s="1353"/>
      <c r="AX46" s="1353"/>
      <c r="AY46" s="1353"/>
      <c r="AZ46" s="1353"/>
      <c r="BA46" s="1353"/>
      <c r="BB46" s="1353"/>
      <c r="BC46" s="255"/>
      <c r="BF46" s="209"/>
      <c r="BG46" s="209"/>
      <c r="BH46" s="209"/>
      <c r="BI46" s="209"/>
      <c r="BJ46" s="209"/>
      <c r="BK46" s="209"/>
      <c r="BL46" s="209"/>
      <c r="BM46" s="209"/>
      <c r="BN46" s="209"/>
      <c r="BO46" s="209"/>
      <c r="BP46" s="209"/>
      <c r="BQ46" s="209"/>
      <c r="BR46" s="209"/>
      <c r="BS46" s="209"/>
      <c r="BT46" s="209"/>
      <c r="BU46" s="209"/>
      <c r="BV46" s="209"/>
      <c r="BW46" s="209"/>
      <c r="BX46" s="209"/>
      <c r="BY46" s="209"/>
      <c r="BZ46" s="209"/>
      <c r="CA46" s="209"/>
      <c r="CB46" s="209"/>
      <c r="CC46" s="209"/>
      <c r="CD46" s="209"/>
      <c r="CE46" s="209"/>
      <c r="CF46" s="209"/>
      <c r="CG46" s="209"/>
      <c r="CH46" s="209"/>
      <c r="CI46" s="209"/>
      <c r="CJ46" s="209"/>
      <c r="CK46" s="209"/>
      <c r="CL46" s="209"/>
      <c r="CM46" s="209"/>
      <c r="CN46" s="209"/>
      <c r="CO46" s="209"/>
      <c r="CP46" s="209"/>
      <c r="CQ46" s="209"/>
      <c r="CR46" s="209"/>
      <c r="CS46" s="209"/>
      <c r="CT46" s="209"/>
      <c r="CU46" s="209"/>
      <c r="CV46" s="209"/>
      <c r="CW46" s="209"/>
      <c r="CX46" s="210"/>
      <c r="CY46" s="210"/>
      <c r="CZ46" s="210"/>
    </row>
    <row r="47" spans="2:104" s="182" customFormat="1" ht="9" customHeight="1">
      <c r="B47" s="197"/>
      <c r="C47" s="1336"/>
      <c r="D47" s="1336"/>
      <c r="E47" s="1336"/>
      <c r="F47" s="1336"/>
      <c r="G47" s="1336"/>
      <c r="H47" s="1336"/>
      <c r="I47" s="1336"/>
      <c r="J47" s="1336"/>
      <c r="K47" s="1336"/>
      <c r="L47" s="1336"/>
      <c r="M47" s="1336"/>
      <c r="N47" s="211"/>
      <c r="O47" s="1341"/>
      <c r="P47" s="1342"/>
      <c r="Q47" s="1342"/>
      <c r="R47" s="1343"/>
      <c r="S47" s="1346"/>
      <c r="T47" s="1347"/>
      <c r="U47" s="1351"/>
      <c r="V47" s="1347"/>
      <c r="W47" s="1351"/>
      <c r="X47" s="1347"/>
      <c r="Y47" s="1351"/>
      <c r="Z47" s="1378"/>
      <c r="AA47" s="1409"/>
      <c r="AB47" s="1410"/>
      <c r="AC47" s="1410"/>
      <c r="AD47" s="1410"/>
      <c r="AE47" s="1410"/>
      <c r="AF47" s="1411"/>
      <c r="AG47" s="256"/>
      <c r="AH47" s="1354"/>
      <c r="AI47" s="1354"/>
      <c r="AJ47" s="1354"/>
      <c r="AK47" s="1354"/>
      <c r="AL47" s="1354"/>
      <c r="AM47" s="1354"/>
      <c r="AN47" s="1354"/>
      <c r="AO47" s="1354"/>
      <c r="AP47" s="1354"/>
      <c r="AQ47" s="1354"/>
      <c r="AR47" s="1354"/>
      <c r="AS47" s="1354"/>
      <c r="AT47" s="1354"/>
      <c r="AU47" s="1354"/>
      <c r="AV47" s="1354"/>
      <c r="AW47" s="1354"/>
      <c r="AX47" s="1354"/>
      <c r="AY47" s="1354"/>
      <c r="AZ47" s="1354"/>
      <c r="BA47" s="1354"/>
      <c r="BB47" s="1354"/>
      <c r="BC47" s="257"/>
      <c r="BF47" s="209"/>
      <c r="BG47" s="209"/>
      <c r="BH47" s="209"/>
      <c r="BI47" s="209"/>
      <c r="BJ47" s="209"/>
      <c r="BK47" s="209"/>
      <c r="BL47" s="209"/>
      <c r="BM47" s="209"/>
      <c r="BN47" s="209"/>
      <c r="BO47" s="209"/>
      <c r="BP47" s="209"/>
      <c r="BQ47" s="209"/>
      <c r="BR47" s="209"/>
      <c r="BS47" s="209"/>
      <c r="BT47" s="209"/>
      <c r="BU47" s="209"/>
      <c r="BV47" s="209"/>
      <c r="BW47" s="209"/>
      <c r="BX47" s="209"/>
      <c r="BY47" s="209"/>
      <c r="BZ47" s="209"/>
      <c r="CA47" s="209"/>
      <c r="CB47" s="209"/>
      <c r="CC47" s="209"/>
      <c r="CD47" s="209"/>
      <c r="CE47" s="209"/>
      <c r="CF47" s="209"/>
      <c r="CG47" s="209"/>
      <c r="CH47" s="209"/>
      <c r="CI47" s="209"/>
      <c r="CJ47" s="209"/>
      <c r="CK47" s="209"/>
      <c r="CL47" s="209"/>
      <c r="CM47" s="209"/>
      <c r="CN47" s="209"/>
      <c r="CO47" s="209"/>
      <c r="CP47" s="209"/>
      <c r="CQ47" s="209"/>
      <c r="CR47" s="209"/>
      <c r="CS47" s="209"/>
      <c r="CT47" s="209"/>
      <c r="CU47" s="209"/>
      <c r="CV47" s="209"/>
      <c r="CW47" s="209"/>
      <c r="CX47" s="210"/>
      <c r="CY47" s="210"/>
      <c r="CZ47" s="210"/>
    </row>
    <row r="48" spans="2:104" s="182" customFormat="1" ht="9" customHeight="1">
      <c r="B48" s="197"/>
      <c r="C48" s="1336"/>
      <c r="D48" s="1336"/>
      <c r="E48" s="1336"/>
      <c r="F48" s="1336"/>
      <c r="G48" s="1336"/>
      <c r="H48" s="1336"/>
      <c r="I48" s="1336"/>
      <c r="J48" s="1336"/>
      <c r="K48" s="1336"/>
      <c r="L48" s="1336"/>
      <c r="M48" s="1336"/>
      <c r="N48" s="211"/>
      <c r="O48" s="1356" t="s">
        <v>415</v>
      </c>
      <c r="P48" s="1357"/>
      <c r="Q48" s="1357"/>
      <c r="R48" s="1358"/>
      <c r="S48" s="1346"/>
      <c r="T48" s="1347"/>
      <c r="U48" s="1351"/>
      <c r="V48" s="1347"/>
      <c r="W48" s="1351"/>
      <c r="X48" s="1347"/>
      <c r="Y48" s="1351"/>
      <c r="Z48" s="1378"/>
      <c r="AA48" s="1409"/>
      <c r="AB48" s="1410"/>
      <c r="AC48" s="1410"/>
      <c r="AD48" s="1410"/>
      <c r="AE48" s="1410"/>
      <c r="AF48" s="1411"/>
      <c r="AG48" s="256"/>
      <c r="AH48" s="1354"/>
      <c r="AI48" s="1354"/>
      <c r="AJ48" s="1354"/>
      <c r="AK48" s="1354"/>
      <c r="AL48" s="1354"/>
      <c r="AM48" s="1354"/>
      <c r="AN48" s="1354"/>
      <c r="AO48" s="1354"/>
      <c r="AP48" s="1354"/>
      <c r="AQ48" s="1354"/>
      <c r="AR48" s="1354"/>
      <c r="AS48" s="1354"/>
      <c r="AT48" s="1354"/>
      <c r="AU48" s="1354"/>
      <c r="AV48" s="1354"/>
      <c r="AW48" s="1354"/>
      <c r="AX48" s="1354"/>
      <c r="AY48" s="1354"/>
      <c r="AZ48" s="1354"/>
      <c r="BA48" s="1354"/>
      <c r="BB48" s="1354"/>
      <c r="BC48" s="257"/>
      <c r="BF48" s="209"/>
      <c r="BG48" s="209"/>
      <c r="BH48" s="209"/>
      <c r="BI48" s="209"/>
      <c r="BJ48" s="209"/>
      <c r="BK48" s="209"/>
      <c r="BL48" s="209"/>
      <c r="BM48" s="209"/>
      <c r="BN48" s="209"/>
      <c r="BO48" s="209"/>
      <c r="BP48" s="209"/>
      <c r="BQ48" s="209"/>
      <c r="BR48" s="209"/>
      <c r="BS48" s="209"/>
      <c r="BT48" s="209"/>
      <c r="BU48" s="209"/>
      <c r="BV48" s="209"/>
      <c r="BW48" s="209"/>
      <c r="BX48" s="209"/>
      <c r="BY48" s="209"/>
      <c r="BZ48" s="209"/>
      <c r="CA48" s="209"/>
      <c r="CB48" s="209"/>
      <c r="CC48" s="209"/>
      <c r="CD48" s="209"/>
      <c r="CE48" s="209"/>
      <c r="CF48" s="209"/>
      <c r="CG48" s="209"/>
      <c r="CH48" s="209"/>
      <c r="CI48" s="209"/>
      <c r="CJ48" s="209"/>
      <c r="CK48" s="209"/>
      <c r="CL48" s="209"/>
      <c r="CM48" s="209"/>
      <c r="CN48" s="209"/>
      <c r="CO48" s="209"/>
      <c r="CP48" s="209"/>
      <c r="CQ48" s="209"/>
      <c r="CR48" s="209"/>
      <c r="CS48" s="209"/>
      <c r="CT48" s="209"/>
      <c r="CU48" s="209"/>
      <c r="CV48" s="209"/>
      <c r="CW48" s="209"/>
      <c r="CX48" s="210"/>
      <c r="CY48" s="210"/>
      <c r="CZ48" s="210"/>
    </row>
    <row r="49" spans="2:104" s="182" customFormat="1" ht="9" customHeight="1">
      <c r="B49" s="199"/>
      <c r="C49" s="1337"/>
      <c r="D49" s="1337"/>
      <c r="E49" s="1337"/>
      <c r="F49" s="1337"/>
      <c r="G49" s="1337"/>
      <c r="H49" s="1337"/>
      <c r="I49" s="1337"/>
      <c r="J49" s="1337"/>
      <c r="K49" s="1337"/>
      <c r="L49" s="1337"/>
      <c r="M49" s="1337"/>
      <c r="N49" s="212"/>
      <c r="O49" s="1359"/>
      <c r="P49" s="1360"/>
      <c r="Q49" s="1360"/>
      <c r="R49" s="1361"/>
      <c r="S49" s="1348"/>
      <c r="T49" s="1349"/>
      <c r="U49" s="1352"/>
      <c r="V49" s="1349"/>
      <c r="W49" s="1352"/>
      <c r="X49" s="1349"/>
      <c r="Y49" s="1352"/>
      <c r="Z49" s="1379"/>
      <c r="AA49" s="1412"/>
      <c r="AB49" s="1413"/>
      <c r="AC49" s="1413"/>
      <c r="AD49" s="1413"/>
      <c r="AE49" s="1413"/>
      <c r="AF49" s="1414"/>
      <c r="AG49" s="258"/>
      <c r="AH49" s="1355"/>
      <c r="AI49" s="1355"/>
      <c r="AJ49" s="1355"/>
      <c r="AK49" s="1355"/>
      <c r="AL49" s="1355"/>
      <c r="AM49" s="1355"/>
      <c r="AN49" s="1355"/>
      <c r="AO49" s="1355"/>
      <c r="AP49" s="1355"/>
      <c r="AQ49" s="1355"/>
      <c r="AR49" s="1355"/>
      <c r="AS49" s="1355"/>
      <c r="AT49" s="1355"/>
      <c r="AU49" s="1355"/>
      <c r="AV49" s="1355"/>
      <c r="AW49" s="1355"/>
      <c r="AX49" s="1355"/>
      <c r="AY49" s="1355"/>
      <c r="AZ49" s="1355"/>
      <c r="BA49" s="1355"/>
      <c r="BB49" s="1355"/>
      <c r="BC49" s="259"/>
      <c r="BF49" s="210"/>
      <c r="BG49" s="213"/>
      <c r="BH49" s="213"/>
      <c r="BI49" s="213"/>
      <c r="BJ49" s="213"/>
      <c r="BK49" s="213"/>
      <c r="BL49" s="213"/>
      <c r="BM49" s="213"/>
      <c r="BN49" s="213"/>
      <c r="BO49" s="213"/>
      <c r="BP49" s="213"/>
      <c r="BQ49" s="213"/>
      <c r="BR49" s="213"/>
      <c r="BS49" s="213"/>
      <c r="BT49" s="213"/>
      <c r="BU49" s="213"/>
      <c r="BV49" s="213"/>
      <c r="BW49" s="213"/>
      <c r="BX49" s="213"/>
      <c r="BY49" s="213"/>
      <c r="BZ49" s="213"/>
      <c r="CA49" s="213"/>
      <c r="CB49" s="213"/>
      <c r="CC49" s="213"/>
      <c r="CD49" s="213"/>
      <c r="CE49" s="213"/>
      <c r="CF49" s="213"/>
      <c r="CG49" s="213"/>
      <c r="CH49" s="213"/>
      <c r="CI49" s="213"/>
      <c r="CJ49" s="213"/>
      <c r="CK49" s="213"/>
      <c r="CL49" s="213"/>
      <c r="CM49" s="213"/>
      <c r="CN49" s="213"/>
      <c r="CO49" s="213"/>
      <c r="CP49" s="213"/>
      <c r="CQ49" s="213"/>
      <c r="CR49" s="213"/>
      <c r="CS49" s="213"/>
      <c r="CT49" s="213"/>
      <c r="CU49" s="213"/>
      <c r="CV49" s="213"/>
      <c r="CW49" s="213"/>
      <c r="CX49" s="213"/>
      <c r="CY49" s="213"/>
      <c r="CZ49" s="213"/>
    </row>
    <row r="50" spans="2:104" s="182" customFormat="1" ht="9" customHeight="1">
      <c r="B50" s="214"/>
      <c r="C50" s="1419" t="s">
        <v>416</v>
      </c>
      <c r="D50" s="1419"/>
      <c r="E50" s="1419"/>
      <c r="F50" s="1419"/>
      <c r="G50" s="1419"/>
      <c r="H50" s="1419"/>
      <c r="I50" s="1419"/>
      <c r="J50" s="1419"/>
      <c r="K50" s="1419"/>
      <c r="L50" s="1419"/>
      <c r="M50" s="1419"/>
      <c r="N50" s="215"/>
      <c r="O50" s="1420" t="s">
        <v>416</v>
      </c>
      <c r="P50" s="1421"/>
      <c r="Q50" s="1421"/>
      <c r="R50" s="1422"/>
      <c r="S50" s="1386"/>
      <c r="T50" s="1387"/>
      <c r="U50" s="1376"/>
      <c r="V50" s="1387"/>
      <c r="W50" s="1376"/>
      <c r="X50" s="1377"/>
      <c r="Y50" s="1423"/>
      <c r="Z50" s="1424"/>
      <c r="AA50" s="1406" t="s">
        <v>417</v>
      </c>
      <c r="AB50" s="1407"/>
      <c r="AC50" s="1407"/>
      <c r="AD50" s="1407"/>
      <c r="AE50" s="1407"/>
      <c r="AF50" s="1408"/>
      <c r="AG50" s="260"/>
      <c r="AH50" s="1396"/>
      <c r="AI50" s="1396"/>
      <c r="AJ50" s="1396"/>
      <c r="AK50" s="1396"/>
      <c r="AL50" s="1396"/>
      <c r="AM50" s="1396"/>
      <c r="AN50" s="1396"/>
      <c r="AO50" s="1396"/>
      <c r="AP50" s="1396"/>
      <c r="AQ50" s="1396"/>
      <c r="AR50" s="1396"/>
      <c r="AS50" s="1396"/>
      <c r="AT50" s="1396"/>
      <c r="AU50" s="1396"/>
      <c r="AV50" s="1396"/>
      <c r="AW50" s="1396"/>
      <c r="AX50" s="1396"/>
      <c r="AY50" s="1396"/>
      <c r="AZ50" s="1396"/>
      <c r="BA50" s="1396"/>
      <c r="BB50" s="1396"/>
      <c r="BC50" s="261"/>
      <c r="BF50" s="182" t="s">
        <v>418</v>
      </c>
      <c r="BG50" s="213"/>
      <c r="BH50" s="213"/>
      <c r="BI50" s="213"/>
      <c r="BJ50" s="213"/>
      <c r="BK50" s="213"/>
      <c r="BL50" s="213"/>
      <c r="BM50" s="213"/>
      <c r="BN50" s="213"/>
      <c r="BO50" s="213"/>
      <c r="BP50" s="213"/>
      <c r="BQ50" s="213"/>
      <c r="BR50" s="213"/>
      <c r="BS50" s="213"/>
      <c r="BT50" s="213"/>
      <c r="BU50" s="213"/>
      <c r="BV50" s="213"/>
      <c r="BW50" s="213"/>
      <c r="BX50" s="213"/>
      <c r="BY50" s="213"/>
      <c r="BZ50" s="213"/>
      <c r="CA50" s="213"/>
      <c r="CB50" s="213"/>
      <c r="CC50" s="213"/>
      <c r="CD50" s="213"/>
      <c r="CE50" s="213"/>
      <c r="CF50" s="213"/>
      <c r="CG50" s="213"/>
      <c r="CH50" s="213"/>
      <c r="CI50" s="213"/>
      <c r="CJ50" s="213"/>
      <c r="CK50" s="213"/>
      <c r="CL50" s="213"/>
      <c r="CM50" s="213"/>
      <c r="CN50" s="213"/>
      <c r="CO50" s="213"/>
      <c r="CP50" s="213"/>
      <c r="CQ50" s="213"/>
      <c r="CR50" s="213"/>
      <c r="CS50" s="213"/>
      <c r="CT50" s="213"/>
      <c r="CU50" s="213"/>
      <c r="CV50" s="213"/>
      <c r="CW50" s="213"/>
      <c r="CX50" s="213"/>
      <c r="CY50" s="213"/>
      <c r="CZ50" s="213"/>
    </row>
    <row r="51" spans="2:104" s="182" customFormat="1" ht="9" customHeight="1">
      <c r="B51" s="197"/>
      <c r="C51" s="1336"/>
      <c r="D51" s="1336"/>
      <c r="E51" s="1336"/>
      <c r="F51" s="1336"/>
      <c r="G51" s="1336"/>
      <c r="H51" s="1336"/>
      <c r="I51" s="1336"/>
      <c r="J51" s="1336"/>
      <c r="K51" s="1336"/>
      <c r="L51" s="1336"/>
      <c r="M51" s="1336"/>
      <c r="N51" s="211"/>
      <c r="O51" s="1341"/>
      <c r="P51" s="1342"/>
      <c r="Q51" s="1342"/>
      <c r="R51" s="1343"/>
      <c r="S51" s="1346"/>
      <c r="T51" s="1347"/>
      <c r="U51" s="1351"/>
      <c r="V51" s="1347"/>
      <c r="W51" s="1351"/>
      <c r="X51" s="1378"/>
      <c r="Y51" s="1425"/>
      <c r="Z51" s="1426"/>
      <c r="AA51" s="1409"/>
      <c r="AB51" s="1410"/>
      <c r="AC51" s="1410"/>
      <c r="AD51" s="1410"/>
      <c r="AE51" s="1410"/>
      <c r="AF51" s="1411"/>
      <c r="AG51" s="256"/>
      <c r="AH51" s="1354"/>
      <c r="AI51" s="1354"/>
      <c r="AJ51" s="1354"/>
      <c r="AK51" s="1354"/>
      <c r="AL51" s="1354"/>
      <c r="AM51" s="1354"/>
      <c r="AN51" s="1354"/>
      <c r="AO51" s="1354"/>
      <c r="AP51" s="1354"/>
      <c r="AQ51" s="1354"/>
      <c r="AR51" s="1354"/>
      <c r="AS51" s="1354"/>
      <c r="AT51" s="1354"/>
      <c r="AU51" s="1354"/>
      <c r="AV51" s="1354"/>
      <c r="AW51" s="1354"/>
      <c r="AX51" s="1354"/>
      <c r="AY51" s="1354"/>
      <c r="AZ51" s="1354"/>
      <c r="BA51" s="1354"/>
      <c r="BB51" s="1354"/>
      <c r="BC51" s="257"/>
      <c r="BG51" s="216"/>
      <c r="BH51" s="217"/>
      <c r="BI51" s="217"/>
      <c r="BJ51" s="217"/>
      <c r="BK51" s="217"/>
      <c r="BL51" s="217"/>
      <c r="BM51" s="217"/>
      <c r="BN51" s="217"/>
      <c r="BO51" s="217"/>
      <c r="BP51" s="217"/>
      <c r="BQ51" s="217"/>
      <c r="BR51" s="217"/>
      <c r="BS51" s="217"/>
      <c r="BT51" s="217"/>
      <c r="BU51" s="217"/>
      <c r="BV51" s="217"/>
      <c r="BW51" s="217"/>
      <c r="BX51" s="217"/>
      <c r="BY51" s="217"/>
      <c r="BZ51" s="217"/>
      <c r="CA51" s="217"/>
      <c r="CB51" s="217"/>
      <c r="CC51" s="217"/>
      <c r="CD51" s="217"/>
      <c r="CE51" s="217"/>
      <c r="CF51" s="217"/>
      <c r="CG51" s="217"/>
      <c r="CH51" s="217"/>
      <c r="CI51" s="217"/>
      <c r="CJ51" s="217"/>
      <c r="CK51" s="217"/>
      <c r="CL51" s="217"/>
      <c r="CM51" s="217"/>
      <c r="CN51" s="217"/>
      <c r="CO51" s="217"/>
      <c r="CP51" s="217"/>
      <c r="CQ51" s="217"/>
    </row>
    <row r="52" spans="2:104" s="182" customFormat="1" ht="9" customHeight="1">
      <c r="B52" s="197"/>
      <c r="C52" s="1336"/>
      <c r="D52" s="1336"/>
      <c r="E52" s="1336"/>
      <c r="F52" s="1336"/>
      <c r="G52" s="1336"/>
      <c r="H52" s="1336"/>
      <c r="I52" s="1336"/>
      <c r="J52" s="1336"/>
      <c r="K52" s="1336"/>
      <c r="L52" s="1336"/>
      <c r="M52" s="1336"/>
      <c r="N52" s="211"/>
      <c r="O52" s="1356" t="s">
        <v>415</v>
      </c>
      <c r="P52" s="1357"/>
      <c r="Q52" s="1357"/>
      <c r="R52" s="1358"/>
      <c r="S52" s="1346"/>
      <c r="T52" s="1347"/>
      <c r="U52" s="1351"/>
      <c r="V52" s="1347"/>
      <c r="W52" s="1351"/>
      <c r="X52" s="1378"/>
      <c r="Y52" s="1425"/>
      <c r="Z52" s="1426"/>
      <c r="AA52" s="1409"/>
      <c r="AB52" s="1410"/>
      <c r="AC52" s="1410"/>
      <c r="AD52" s="1410"/>
      <c r="AE52" s="1410"/>
      <c r="AF52" s="1411"/>
      <c r="AG52" s="256"/>
      <c r="AH52" s="1354"/>
      <c r="AI52" s="1354"/>
      <c r="AJ52" s="1354"/>
      <c r="AK52" s="1354"/>
      <c r="AL52" s="1354"/>
      <c r="AM52" s="1354"/>
      <c r="AN52" s="1354"/>
      <c r="AO52" s="1354"/>
      <c r="AP52" s="1354"/>
      <c r="AQ52" s="1354"/>
      <c r="AR52" s="1354"/>
      <c r="AS52" s="1354"/>
      <c r="AT52" s="1354"/>
      <c r="AU52" s="1354"/>
      <c r="AV52" s="1354"/>
      <c r="AW52" s="1354"/>
      <c r="AX52" s="1354"/>
      <c r="AY52" s="1354"/>
      <c r="AZ52" s="1354"/>
      <c r="BA52" s="1354"/>
      <c r="BB52" s="1354"/>
      <c r="BC52" s="257"/>
      <c r="BG52" s="217"/>
      <c r="BH52" s="217"/>
      <c r="BI52" s="217"/>
      <c r="BJ52" s="217"/>
      <c r="BK52" s="217"/>
      <c r="BL52" s="217"/>
      <c r="BM52" s="217"/>
      <c r="BN52" s="217"/>
      <c r="BO52" s="217"/>
      <c r="BP52" s="217"/>
      <c r="BQ52" s="217"/>
      <c r="BR52" s="217"/>
      <c r="BS52" s="217"/>
      <c r="BT52" s="217"/>
      <c r="BU52" s="217"/>
      <c r="BV52" s="217"/>
      <c r="BW52" s="217"/>
      <c r="BX52" s="217"/>
      <c r="BY52" s="217"/>
      <c r="BZ52" s="217"/>
      <c r="CA52" s="217"/>
      <c r="CB52" s="217"/>
      <c r="CC52" s="217"/>
      <c r="CD52" s="217"/>
      <c r="CE52" s="217"/>
      <c r="CF52" s="217"/>
      <c r="CG52" s="217"/>
      <c r="CH52" s="217"/>
      <c r="CI52" s="217"/>
      <c r="CJ52" s="217"/>
      <c r="CK52" s="217"/>
      <c r="CL52" s="217"/>
      <c r="CM52" s="217"/>
      <c r="CN52" s="217"/>
      <c r="CO52" s="217"/>
      <c r="CP52" s="217"/>
      <c r="CQ52" s="217"/>
    </row>
    <row r="53" spans="2:104" s="182" customFormat="1" ht="9" customHeight="1">
      <c r="B53" s="199"/>
      <c r="C53" s="1337"/>
      <c r="D53" s="1337"/>
      <c r="E53" s="1337"/>
      <c r="F53" s="1337"/>
      <c r="G53" s="1337"/>
      <c r="H53" s="1337"/>
      <c r="I53" s="1337"/>
      <c r="J53" s="1337"/>
      <c r="K53" s="1337"/>
      <c r="L53" s="1337"/>
      <c r="M53" s="1337"/>
      <c r="N53" s="212"/>
      <c r="O53" s="1359"/>
      <c r="P53" s="1360"/>
      <c r="Q53" s="1360"/>
      <c r="R53" s="1361"/>
      <c r="S53" s="1348"/>
      <c r="T53" s="1349"/>
      <c r="U53" s="1352"/>
      <c r="V53" s="1349"/>
      <c r="W53" s="1352"/>
      <c r="X53" s="1379"/>
      <c r="Y53" s="1427"/>
      <c r="Z53" s="1428"/>
      <c r="AA53" s="1412"/>
      <c r="AB53" s="1413"/>
      <c r="AC53" s="1413"/>
      <c r="AD53" s="1413"/>
      <c r="AE53" s="1413"/>
      <c r="AF53" s="1414"/>
      <c r="AG53" s="258"/>
      <c r="AH53" s="1355"/>
      <c r="AI53" s="1355"/>
      <c r="AJ53" s="1355"/>
      <c r="AK53" s="1355"/>
      <c r="AL53" s="1355"/>
      <c r="AM53" s="1355"/>
      <c r="AN53" s="1355"/>
      <c r="AO53" s="1355"/>
      <c r="AP53" s="1355"/>
      <c r="AQ53" s="1355"/>
      <c r="AR53" s="1355"/>
      <c r="AS53" s="1355"/>
      <c r="AT53" s="1355"/>
      <c r="AU53" s="1355"/>
      <c r="AV53" s="1355"/>
      <c r="AW53" s="1355"/>
      <c r="AX53" s="1355"/>
      <c r="AY53" s="1355"/>
      <c r="AZ53" s="1355"/>
      <c r="BA53" s="1355"/>
      <c r="BB53" s="1355"/>
      <c r="BC53" s="259"/>
      <c r="BG53" s="217"/>
      <c r="BH53" s="217"/>
      <c r="BI53" s="217"/>
      <c r="BJ53" s="217"/>
      <c r="BK53" s="217"/>
      <c r="BL53" s="217"/>
      <c r="BM53" s="217"/>
      <c r="BN53" s="217"/>
      <c r="BO53" s="217"/>
      <c r="BP53" s="217"/>
      <c r="BQ53" s="217"/>
      <c r="BR53" s="217"/>
      <c r="BS53" s="217"/>
      <c r="BT53" s="217"/>
      <c r="BU53" s="217"/>
      <c r="BV53" s="217"/>
      <c r="BW53" s="217"/>
      <c r="BX53" s="217"/>
      <c r="BY53" s="217"/>
      <c r="BZ53" s="217"/>
      <c r="CA53" s="217"/>
      <c r="CB53" s="217"/>
      <c r="CC53" s="217"/>
      <c r="CD53" s="217"/>
      <c r="CE53" s="217"/>
      <c r="CF53" s="217"/>
      <c r="CG53" s="217"/>
      <c r="CH53" s="217"/>
      <c r="CI53" s="217"/>
      <c r="CJ53" s="217"/>
      <c r="CK53" s="217"/>
      <c r="CL53" s="217"/>
      <c r="CM53" s="217"/>
      <c r="CN53" s="217"/>
      <c r="CO53" s="217"/>
      <c r="CP53" s="217"/>
      <c r="CQ53" s="217"/>
    </row>
    <row r="54" spans="2:104" s="182" customFormat="1" ht="9" customHeight="1">
      <c r="B54" s="214"/>
      <c r="C54" s="1364" t="s">
        <v>419</v>
      </c>
      <c r="D54" s="1364"/>
      <c r="E54" s="1364"/>
      <c r="F54" s="1364"/>
      <c r="G54" s="1364"/>
      <c r="H54" s="1364"/>
      <c r="I54" s="1364"/>
      <c r="J54" s="1364"/>
      <c r="K54" s="1364"/>
      <c r="L54" s="1364"/>
      <c r="M54" s="1364"/>
      <c r="N54" s="249"/>
      <c r="O54" s="1403" t="s">
        <v>17</v>
      </c>
      <c r="P54" s="1381"/>
      <c r="Q54" s="1397" t="s">
        <v>420</v>
      </c>
      <c r="R54" s="1397"/>
      <c r="S54" s="1397"/>
      <c r="T54" s="1397"/>
      <c r="U54" s="1381" t="s">
        <v>27</v>
      </c>
      <c r="V54" s="1381"/>
      <c r="W54" s="1397" t="s">
        <v>421</v>
      </c>
      <c r="X54" s="1397"/>
      <c r="Y54" s="1397"/>
      <c r="Z54" s="1397"/>
      <c r="AA54" s="1381" t="s">
        <v>17</v>
      </c>
      <c r="AB54" s="1381"/>
      <c r="AC54" s="1397" t="s">
        <v>422</v>
      </c>
      <c r="AD54" s="1397"/>
      <c r="AE54" s="1397"/>
      <c r="AF54" s="1398"/>
      <c r="AG54" s="218"/>
      <c r="AH54" s="219"/>
      <c r="AI54" s="219"/>
      <c r="AJ54" s="220"/>
      <c r="AK54" s="220"/>
      <c r="AL54" s="220"/>
      <c r="AM54" s="220"/>
      <c r="AN54" s="220"/>
      <c r="AO54" s="220"/>
      <c r="AP54" s="220"/>
      <c r="AQ54" s="221"/>
      <c r="AR54" s="221"/>
      <c r="AS54" s="221"/>
      <c r="AT54" s="221"/>
      <c r="AU54" s="221"/>
      <c r="AV54" s="221"/>
      <c r="AW54" s="221"/>
      <c r="AX54" s="221"/>
      <c r="AY54" s="221"/>
      <c r="AZ54" s="221"/>
      <c r="BA54" s="222"/>
      <c r="BB54" s="222"/>
      <c r="BC54" s="223"/>
      <c r="BD54" s="217"/>
      <c r="BE54" s="217"/>
      <c r="BF54" s="217"/>
      <c r="BG54" s="217"/>
      <c r="BH54" s="217"/>
      <c r="BI54" s="217"/>
      <c r="BJ54" s="217"/>
      <c r="BK54" s="217"/>
      <c r="BL54" s="217"/>
      <c r="BM54" s="217"/>
      <c r="BN54" s="217"/>
      <c r="BO54" s="217"/>
      <c r="BP54" s="217"/>
      <c r="BQ54" s="217"/>
      <c r="BR54" s="217"/>
      <c r="BS54" s="217"/>
      <c r="BT54" s="217"/>
      <c r="BU54" s="217"/>
      <c r="BV54" s="217"/>
      <c r="BW54" s="217"/>
      <c r="BX54" s="217"/>
      <c r="BY54" s="217"/>
      <c r="BZ54" s="217"/>
      <c r="CA54" s="217"/>
      <c r="CB54" s="217"/>
      <c r="CC54" s="217"/>
      <c r="CD54" s="217"/>
      <c r="CE54" s="217"/>
      <c r="CF54" s="217"/>
      <c r="CG54" s="217"/>
      <c r="CH54" s="217"/>
      <c r="CI54" s="217"/>
      <c r="CJ54" s="217"/>
      <c r="CK54" s="217"/>
      <c r="CL54" s="217"/>
      <c r="CM54" s="217"/>
      <c r="CN54" s="217"/>
    </row>
    <row r="55" spans="2:104" s="182" customFormat="1" ht="9" customHeight="1">
      <c r="B55" s="197"/>
      <c r="C55" s="1365"/>
      <c r="D55" s="1365"/>
      <c r="E55" s="1365"/>
      <c r="F55" s="1365"/>
      <c r="G55" s="1365"/>
      <c r="H55" s="1365"/>
      <c r="I55" s="1365"/>
      <c r="J55" s="1365"/>
      <c r="K55" s="1365"/>
      <c r="L55" s="1365"/>
      <c r="M55" s="1365"/>
      <c r="N55" s="250"/>
      <c r="O55" s="1404"/>
      <c r="P55" s="1382"/>
      <c r="Q55" s="1399"/>
      <c r="R55" s="1399"/>
      <c r="S55" s="1399"/>
      <c r="T55" s="1399"/>
      <c r="U55" s="1382"/>
      <c r="V55" s="1382"/>
      <c r="W55" s="1399"/>
      <c r="X55" s="1399"/>
      <c r="Y55" s="1399"/>
      <c r="Z55" s="1399"/>
      <c r="AA55" s="1382"/>
      <c r="AB55" s="1382"/>
      <c r="AC55" s="1399"/>
      <c r="AD55" s="1399"/>
      <c r="AE55" s="1399"/>
      <c r="AF55" s="1400"/>
      <c r="AG55" s="224"/>
      <c r="AH55" s="192"/>
      <c r="AI55" s="192"/>
      <c r="AJ55" s="188"/>
      <c r="AK55" s="188"/>
      <c r="AL55" s="188"/>
      <c r="AM55" s="188"/>
      <c r="AN55" s="188"/>
      <c r="AO55" s="188"/>
      <c r="AP55" s="188"/>
      <c r="AQ55" s="225"/>
      <c r="AR55" s="225"/>
      <c r="AS55" s="225"/>
      <c r="AT55" s="225"/>
      <c r="AU55" s="225"/>
      <c r="AV55" s="225"/>
      <c r="AW55" s="225"/>
      <c r="AX55" s="225"/>
      <c r="AY55" s="225"/>
      <c r="AZ55" s="225"/>
      <c r="BC55" s="226"/>
      <c r="BD55" s="217"/>
      <c r="BE55" s="217"/>
      <c r="BF55" s="217"/>
      <c r="BG55" s="217"/>
      <c r="BH55" s="217"/>
      <c r="BI55" s="217"/>
      <c r="BJ55" s="217"/>
      <c r="BK55" s="217"/>
      <c r="BL55" s="217"/>
      <c r="BM55" s="217"/>
      <c r="BN55" s="217"/>
      <c r="BO55" s="217"/>
      <c r="BP55" s="217"/>
      <c r="BQ55" s="217"/>
      <c r="BR55" s="217"/>
      <c r="BS55" s="217"/>
      <c r="BT55" s="217"/>
      <c r="BU55" s="217"/>
      <c r="BV55" s="217"/>
      <c r="BW55" s="217"/>
      <c r="BX55" s="217"/>
      <c r="BY55" s="217"/>
      <c r="BZ55" s="217"/>
      <c r="CA55" s="217"/>
      <c r="CB55" s="217"/>
      <c r="CC55" s="217"/>
      <c r="CD55" s="217"/>
      <c r="CE55" s="217"/>
      <c r="CF55" s="217"/>
      <c r="CG55" s="217"/>
      <c r="CH55" s="217"/>
      <c r="CI55" s="217"/>
      <c r="CJ55" s="217"/>
      <c r="CK55" s="217"/>
      <c r="CL55" s="217"/>
      <c r="CM55" s="217"/>
      <c r="CN55" s="217"/>
    </row>
    <row r="56" spans="2:104" s="182" customFormat="1" ht="9" customHeight="1">
      <c r="B56" s="197"/>
      <c r="C56" s="1365"/>
      <c r="D56" s="1365"/>
      <c r="E56" s="1365"/>
      <c r="F56" s="1365"/>
      <c r="G56" s="1365"/>
      <c r="H56" s="1365"/>
      <c r="I56" s="1365"/>
      <c r="J56" s="1365"/>
      <c r="K56" s="1365"/>
      <c r="L56" s="1365"/>
      <c r="M56" s="1365"/>
      <c r="N56" s="250"/>
      <c r="O56" s="1404"/>
      <c r="P56" s="1382"/>
      <c r="Q56" s="1399"/>
      <c r="R56" s="1399"/>
      <c r="S56" s="1399"/>
      <c r="T56" s="1399"/>
      <c r="U56" s="1382"/>
      <c r="V56" s="1382"/>
      <c r="W56" s="1399"/>
      <c r="X56" s="1399"/>
      <c r="Y56" s="1399"/>
      <c r="Z56" s="1399"/>
      <c r="AA56" s="1382"/>
      <c r="AB56" s="1382"/>
      <c r="AC56" s="1399"/>
      <c r="AD56" s="1399"/>
      <c r="AE56" s="1399"/>
      <c r="AF56" s="1400"/>
      <c r="AG56" s="227" t="s">
        <v>423</v>
      </c>
      <c r="AH56" s="192"/>
      <c r="AI56" s="192"/>
      <c r="AJ56" s="188"/>
      <c r="AK56" s="188"/>
      <c r="AL56" s="188"/>
      <c r="AM56" s="188"/>
      <c r="AN56" s="188"/>
      <c r="AO56" s="188"/>
      <c r="AP56" s="188"/>
      <c r="AQ56" s="225"/>
      <c r="AR56" s="225"/>
      <c r="AS56" s="225"/>
      <c r="AT56" s="225"/>
      <c r="AU56" s="225"/>
      <c r="AV56" s="225"/>
      <c r="AW56" s="225"/>
      <c r="AX56" s="225"/>
      <c r="AY56" s="225"/>
      <c r="AZ56" s="225"/>
      <c r="BC56" s="226"/>
    </row>
    <row r="57" spans="2:104" s="182" customFormat="1" ht="9" customHeight="1">
      <c r="B57" s="199"/>
      <c r="C57" s="1385"/>
      <c r="D57" s="1385"/>
      <c r="E57" s="1385"/>
      <c r="F57" s="1385"/>
      <c r="G57" s="1385"/>
      <c r="H57" s="1385"/>
      <c r="I57" s="1385"/>
      <c r="J57" s="1385"/>
      <c r="K57" s="1385"/>
      <c r="L57" s="1385"/>
      <c r="M57" s="1385"/>
      <c r="N57" s="251"/>
      <c r="O57" s="1405"/>
      <c r="P57" s="1383"/>
      <c r="Q57" s="1401"/>
      <c r="R57" s="1401"/>
      <c r="S57" s="1401"/>
      <c r="T57" s="1401"/>
      <c r="U57" s="1383"/>
      <c r="V57" s="1383"/>
      <c r="W57" s="1401"/>
      <c r="X57" s="1401"/>
      <c r="Y57" s="1401"/>
      <c r="Z57" s="1401"/>
      <c r="AA57" s="1383"/>
      <c r="AB57" s="1383"/>
      <c r="AC57" s="1401"/>
      <c r="AD57" s="1401"/>
      <c r="AE57" s="1401"/>
      <c r="AF57" s="1402"/>
      <c r="AG57" s="224"/>
      <c r="AH57" s="192"/>
      <c r="AI57" s="192"/>
      <c r="AJ57" s="188"/>
      <c r="AK57" s="188"/>
      <c r="AL57" s="188"/>
      <c r="AM57" s="188"/>
      <c r="AN57" s="188"/>
      <c r="AO57" s="188"/>
      <c r="AP57" s="188"/>
      <c r="AQ57" s="225"/>
      <c r="AR57" s="225"/>
      <c r="AS57" s="225"/>
      <c r="AT57" s="225"/>
      <c r="AU57" s="225"/>
      <c r="AV57" s="225"/>
      <c r="AW57" s="225"/>
      <c r="AX57" s="225"/>
      <c r="AY57" s="225"/>
      <c r="AZ57" s="225"/>
      <c r="BC57" s="226"/>
    </row>
    <row r="58" spans="2:104" s="182" customFormat="1" ht="9" customHeight="1">
      <c r="B58" s="214"/>
      <c r="C58" s="1364" t="s">
        <v>424</v>
      </c>
      <c r="D58" s="1364"/>
      <c r="E58" s="1364"/>
      <c r="F58" s="1364"/>
      <c r="G58" s="1364"/>
      <c r="H58" s="1364"/>
      <c r="I58" s="1364"/>
      <c r="J58" s="1364"/>
      <c r="K58" s="1364"/>
      <c r="L58" s="1364"/>
      <c r="M58" s="1364"/>
      <c r="N58" s="249"/>
      <c r="O58" s="1386"/>
      <c r="P58" s="1387"/>
      <c r="Q58" s="1376"/>
      <c r="R58" s="1387"/>
      <c r="S58" s="1376"/>
      <c r="T58" s="1387"/>
      <c r="U58" s="1376"/>
      <c r="V58" s="1387"/>
      <c r="W58" s="1376"/>
      <c r="X58" s="1387"/>
      <c r="Y58" s="1376"/>
      <c r="Z58" s="1387"/>
      <c r="AA58" s="1376"/>
      <c r="AB58" s="1377"/>
      <c r="AD58" s="228"/>
      <c r="AE58" s="228"/>
      <c r="AF58" s="228"/>
      <c r="AG58" s="228"/>
      <c r="AH58" s="228"/>
      <c r="AI58" s="228"/>
      <c r="AJ58" s="228"/>
      <c r="AK58" s="228"/>
      <c r="AL58" s="228"/>
      <c r="AM58" s="228"/>
      <c r="AN58" s="228"/>
      <c r="AO58" s="228"/>
      <c r="AP58" s="228"/>
      <c r="AQ58" s="228"/>
      <c r="AR58" s="228"/>
      <c r="AS58" s="228"/>
      <c r="AT58" s="228"/>
      <c r="AU58" s="228"/>
      <c r="AV58" s="228"/>
      <c r="AW58" s="228"/>
      <c r="AX58" s="228"/>
      <c r="AY58" s="228"/>
      <c r="AZ58" s="228"/>
      <c r="BA58" s="228"/>
      <c r="BB58" s="228"/>
      <c r="BC58" s="229"/>
    </row>
    <row r="59" spans="2:104" s="182" customFormat="1" ht="9" customHeight="1">
      <c r="B59" s="197"/>
      <c r="C59" s="1365"/>
      <c r="D59" s="1365"/>
      <c r="E59" s="1365"/>
      <c r="F59" s="1365"/>
      <c r="G59" s="1365"/>
      <c r="H59" s="1365"/>
      <c r="I59" s="1365"/>
      <c r="J59" s="1365"/>
      <c r="K59" s="1365"/>
      <c r="L59" s="1365"/>
      <c r="M59" s="1365"/>
      <c r="N59" s="250"/>
      <c r="O59" s="1346"/>
      <c r="P59" s="1347"/>
      <c r="Q59" s="1351"/>
      <c r="R59" s="1347"/>
      <c r="S59" s="1351"/>
      <c r="T59" s="1347"/>
      <c r="U59" s="1351"/>
      <c r="V59" s="1347"/>
      <c r="W59" s="1351"/>
      <c r="X59" s="1347"/>
      <c r="Y59" s="1351"/>
      <c r="Z59" s="1347"/>
      <c r="AA59" s="1351"/>
      <c r="AB59" s="1378"/>
      <c r="AC59" s="230"/>
      <c r="AD59" s="228"/>
      <c r="AE59" s="228"/>
      <c r="AF59" s="228"/>
      <c r="AG59" s="228"/>
      <c r="AH59" s="228"/>
      <c r="AI59" s="228"/>
      <c r="AJ59" s="228"/>
      <c r="AK59" s="228"/>
      <c r="AL59" s="228"/>
      <c r="AM59" s="228"/>
      <c r="AN59" s="228"/>
      <c r="AO59" s="228"/>
      <c r="AP59" s="228"/>
      <c r="AQ59" s="228"/>
      <c r="AR59" s="228"/>
      <c r="AS59" s="228"/>
      <c r="AT59" s="228"/>
      <c r="AU59" s="228"/>
      <c r="AV59" s="228"/>
      <c r="AW59" s="228"/>
      <c r="AX59" s="228"/>
      <c r="AY59" s="228"/>
      <c r="AZ59" s="228"/>
      <c r="BA59" s="228"/>
      <c r="BB59" s="228"/>
      <c r="BC59" s="229"/>
    </row>
    <row r="60" spans="2:104" s="182" customFormat="1" ht="9" customHeight="1">
      <c r="B60" s="197"/>
      <c r="C60" s="1365"/>
      <c r="D60" s="1365"/>
      <c r="E60" s="1365"/>
      <c r="F60" s="1365"/>
      <c r="G60" s="1365"/>
      <c r="H60" s="1365"/>
      <c r="I60" s="1365"/>
      <c r="J60" s="1365"/>
      <c r="K60" s="1365"/>
      <c r="L60" s="1365"/>
      <c r="M60" s="1365"/>
      <c r="N60" s="250"/>
      <c r="O60" s="1346"/>
      <c r="P60" s="1347"/>
      <c r="Q60" s="1351"/>
      <c r="R60" s="1347"/>
      <c r="S60" s="1351"/>
      <c r="T60" s="1347"/>
      <c r="U60" s="1351"/>
      <c r="V60" s="1347"/>
      <c r="W60" s="1351"/>
      <c r="X60" s="1347"/>
      <c r="Y60" s="1351"/>
      <c r="Z60" s="1347"/>
      <c r="AA60" s="1351"/>
      <c r="AB60" s="1378"/>
      <c r="AC60" s="230" t="s">
        <v>425</v>
      </c>
      <c r="AD60" s="228"/>
      <c r="AE60" s="228"/>
      <c r="AF60" s="228"/>
      <c r="AG60" s="228"/>
      <c r="AH60" s="228"/>
      <c r="AI60" s="228"/>
      <c r="AJ60" s="228"/>
      <c r="AK60" s="228"/>
      <c r="AL60" s="228"/>
      <c r="AM60" s="228"/>
      <c r="AN60" s="228"/>
      <c r="AO60" s="228"/>
      <c r="AP60" s="228"/>
      <c r="AQ60" s="228"/>
      <c r="AR60" s="228"/>
      <c r="AS60" s="228"/>
      <c r="AT60" s="228"/>
      <c r="AU60" s="228"/>
      <c r="AV60" s="228"/>
      <c r="AW60" s="228"/>
      <c r="AX60" s="228"/>
      <c r="AY60" s="228"/>
      <c r="AZ60" s="228"/>
      <c r="BA60" s="228"/>
      <c r="BB60" s="228"/>
      <c r="BC60" s="229"/>
    </row>
    <row r="61" spans="2:104" s="182" customFormat="1" ht="9" customHeight="1">
      <c r="B61" s="197"/>
      <c r="C61" s="1385"/>
      <c r="D61" s="1385"/>
      <c r="E61" s="1385"/>
      <c r="F61" s="1385"/>
      <c r="G61" s="1385"/>
      <c r="H61" s="1385"/>
      <c r="I61" s="1385"/>
      <c r="J61" s="1385"/>
      <c r="K61" s="1385"/>
      <c r="L61" s="1385"/>
      <c r="M61" s="1385"/>
      <c r="N61" s="250"/>
      <c r="O61" s="1348"/>
      <c r="P61" s="1349"/>
      <c r="Q61" s="1352"/>
      <c r="R61" s="1349"/>
      <c r="S61" s="1352"/>
      <c r="T61" s="1349"/>
      <c r="U61" s="1352"/>
      <c r="V61" s="1349"/>
      <c r="W61" s="1352"/>
      <c r="X61" s="1349"/>
      <c r="Y61" s="1352"/>
      <c r="Z61" s="1349"/>
      <c r="AA61" s="1352"/>
      <c r="AB61" s="1379"/>
      <c r="AC61" s="231"/>
      <c r="AD61" s="232"/>
      <c r="AE61" s="232"/>
      <c r="AF61" s="232"/>
      <c r="AG61" s="232"/>
      <c r="AH61" s="232"/>
      <c r="AI61" s="232"/>
      <c r="AJ61" s="232"/>
      <c r="AK61" s="232"/>
      <c r="AL61" s="232"/>
      <c r="AM61" s="232"/>
      <c r="AN61" s="232"/>
      <c r="AO61" s="232"/>
      <c r="AP61" s="232"/>
      <c r="AQ61" s="232"/>
      <c r="AR61" s="232"/>
      <c r="AS61" s="232"/>
      <c r="AT61" s="232"/>
      <c r="AU61" s="232"/>
      <c r="AV61" s="232"/>
      <c r="AW61" s="232"/>
      <c r="AX61" s="232"/>
      <c r="AY61" s="232"/>
      <c r="AZ61" s="232"/>
      <c r="BA61" s="232"/>
      <c r="BB61" s="232"/>
      <c r="BC61" s="233"/>
    </row>
    <row r="62" spans="2:104" s="182" customFormat="1" ht="9" customHeight="1">
      <c r="B62" s="214"/>
      <c r="C62" s="1388" t="s">
        <v>435</v>
      </c>
      <c r="D62" s="1388"/>
      <c r="E62" s="1388"/>
      <c r="F62" s="1388"/>
      <c r="G62" s="1388"/>
      <c r="H62" s="1388"/>
      <c r="I62" s="1388"/>
      <c r="J62" s="1388"/>
      <c r="K62" s="1388"/>
      <c r="L62" s="1388"/>
      <c r="M62" s="1388"/>
      <c r="N62" s="215"/>
      <c r="O62" s="262"/>
      <c r="P62" s="1390"/>
      <c r="Q62" s="1390"/>
      <c r="R62" s="1390"/>
      <c r="S62" s="1390"/>
      <c r="T62" s="1390"/>
      <c r="U62" s="1390"/>
      <c r="V62" s="1390"/>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390"/>
      <c r="AS62" s="1390"/>
      <c r="AT62" s="1390"/>
      <c r="AU62" s="1390"/>
      <c r="AV62" s="1390"/>
      <c r="AW62" s="1390"/>
      <c r="AX62" s="1390"/>
      <c r="AY62" s="1390"/>
      <c r="AZ62" s="1390"/>
      <c r="BA62" s="1390"/>
      <c r="BB62" s="1390"/>
      <c r="BC62" s="261"/>
    </row>
    <row r="63" spans="2:104" s="182" customFormat="1" ht="9" customHeight="1">
      <c r="B63" s="197"/>
      <c r="C63" s="1389"/>
      <c r="D63" s="1389"/>
      <c r="E63" s="1389"/>
      <c r="F63" s="1389"/>
      <c r="G63" s="1389"/>
      <c r="H63" s="1389"/>
      <c r="I63" s="1389"/>
      <c r="J63" s="1389"/>
      <c r="K63" s="1389"/>
      <c r="L63" s="1389"/>
      <c r="M63" s="1389"/>
      <c r="N63" s="211"/>
      <c r="O63" s="263"/>
      <c r="P63" s="1391"/>
      <c r="Q63" s="1391"/>
      <c r="R63" s="1391"/>
      <c r="S63" s="1391"/>
      <c r="T63" s="1391"/>
      <c r="U63" s="1391"/>
      <c r="V63" s="1391"/>
      <c r="W63" s="1391"/>
      <c r="X63" s="1391"/>
      <c r="Y63" s="1391"/>
      <c r="Z63" s="1391"/>
      <c r="AA63" s="1391"/>
      <c r="AB63" s="1391"/>
      <c r="AC63" s="1391"/>
      <c r="AD63" s="1391"/>
      <c r="AE63" s="1391"/>
      <c r="AF63" s="1391"/>
      <c r="AG63" s="1391"/>
      <c r="AH63" s="1391"/>
      <c r="AI63" s="1391"/>
      <c r="AJ63" s="1391"/>
      <c r="AK63" s="1391"/>
      <c r="AL63" s="1391"/>
      <c r="AM63" s="1391"/>
      <c r="AN63" s="1391"/>
      <c r="AO63" s="1391"/>
      <c r="AP63" s="1391"/>
      <c r="AQ63" s="1391"/>
      <c r="AR63" s="1391"/>
      <c r="AS63" s="1391"/>
      <c r="AT63" s="1391"/>
      <c r="AU63" s="1391"/>
      <c r="AV63" s="1391"/>
      <c r="AW63" s="1391"/>
      <c r="AX63" s="1391"/>
      <c r="AY63" s="1391"/>
      <c r="AZ63" s="1391"/>
      <c r="BA63" s="1391"/>
      <c r="BB63" s="1391"/>
      <c r="BC63" s="257"/>
    </row>
    <row r="64" spans="2:104" s="182" customFormat="1" ht="9" customHeight="1">
      <c r="B64" s="197"/>
      <c r="C64" s="1393" t="s">
        <v>436</v>
      </c>
      <c r="D64" s="1394"/>
      <c r="E64" s="1394"/>
      <c r="F64" s="1394"/>
      <c r="G64" s="1394"/>
      <c r="H64" s="1394"/>
      <c r="I64" s="1394"/>
      <c r="J64" s="1394"/>
      <c r="K64" s="1394"/>
      <c r="L64" s="1394"/>
      <c r="M64" s="1394"/>
      <c r="N64" s="211"/>
      <c r="O64" s="263"/>
      <c r="P64" s="1391"/>
      <c r="Q64" s="1391"/>
      <c r="R64" s="1391"/>
      <c r="S64" s="1391"/>
      <c r="T64" s="1391"/>
      <c r="U64" s="1391"/>
      <c r="V64" s="1391"/>
      <c r="W64" s="1391"/>
      <c r="X64" s="1391"/>
      <c r="Y64" s="1391"/>
      <c r="Z64" s="1391"/>
      <c r="AA64" s="1391"/>
      <c r="AB64" s="1391"/>
      <c r="AC64" s="1391"/>
      <c r="AD64" s="1391"/>
      <c r="AE64" s="1391"/>
      <c r="AF64" s="1391"/>
      <c r="AG64" s="1391"/>
      <c r="AH64" s="1391"/>
      <c r="AI64" s="1391"/>
      <c r="AJ64" s="1391"/>
      <c r="AK64" s="1391"/>
      <c r="AL64" s="1391"/>
      <c r="AM64" s="1391"/>
      <c r="AN64" s="1391"/>
      <c r="AO64" s="1391"/>
      <c r="AP64" s="1391"/>
      <c r="AQ64" s="1391"/>
      <c r="AR64" s="1391"/>
      <c r="AS64" s="1391"/>
      <c r="AT64" s="1391"/>
      <c r="AU64" s="1391"/>
      <c r="AV64" s="1391"/>
      <c r="AW64" s="1391"/>
      <c r="AX64" s="1391"/>
      <c r="AY64" s="1391"/>
      <c r="AZ64" s="1391"/>
      <c r="BA64" s="1391"/>
      <c r="BB64" s="1391"/>
      <c r="BC64" s="257"/>
    </row>
    <row r="65" spans="1:66" s="182" customFormat="1" ht="9" customHeight="1" thickBot="1">
      <c r="B65" s="202"/>
      <c r="C65" s="1395"/>
      <c r="D65" s="1395"/>
      <c r="E65" s="1395"/>
      <c r="F65" s="1395"/>
      <c r="G65" s="1395"/>
      <c r="H65" s="1395"/>
      <c r="I65" s="1395"/>
      <c r="J65" s="1395"/>
      <c r="K65" s="1395"/>
      <c r="L65" s="1395"/>
      <c r="M65" s="1395"/>
      <c r="N65" s="234"/>
      <c r="O65" s="264"/>
      <c r="P65" s="1392"/>
      <c r="Q65" s="1392"/>
      <c r="R65" s="1392"/>
      <c r="S65" s="1392"/>
      <c r="T65" s="1392"/>
      <c r="U65" s="1392"/>
      <c r="V65" s="1392"/>
      <c r="W65" s="1392"/>
      <c r="X65" s="1392"/>
      <c r="Y65" s="1392"/>
      <c r="Z65" s="1392"/>
      <c r="AA65" s="1392"/>
      <c r="AB65" s="1392"/>
      <c r="AC65" s="1392"/>
      <c r="AD65" s="1392"/>
      <c r="AE65" s="1392"/>
      <c r="AF65" s="1392"/>
      <c r="AG65" s="1392"/>
      <c r="AH65" s="1392"/>
      <c r="AI65" s="1392"/>
      <c r="AJ65" s="1392"/>
      <c r="AK65" s="1392"/>
      <c r="AL65" s="1392"/>
      <c r="AM65" s="1392"/>
      <c r="AN65" s="1392"/>
      <c r="AO65" s="1392"/>
      <c r="AP65" s="1392"/>
      <c r="AQ65" s="1392"/>
      <c r="AR65" s="1392"/>
      <c r="AS65" s="1392"/>
      <c r="AT65" s="1392"/>
      <c r="AU65" s="1392"/>
      <c r="AV65" s="1392"/>
      <c r="AW65" s="1392"/>
      <c r="AX65" s="1392"/>
      <c r="AY65" s="1392"/>
      <c r="AZ65" s="1392"/>
      <c r="BA65" s="1392"/>
      <c r="BB65" s="1392"/>
      <c r="BC65" s="265"/>
    </row>
    <row r="66" spans="1:66" s="182" customFormat="1" ht="11.25">
      <c r="R66" s="235" t="s">
        <v>426</v>
      </c>
      <c r="AE66" s="187"/>
    </row>
    <row r="67" spans="1:66" s="182" customFormat="1" ht="9" customHeight="1">
      <c r="U67" s="235"/>
      <c r="AE67" s="187"/>
    </row>
    <row r="68" spans="1:66" s="182" customFormat="1" ht="9" customHeight="1">
      <c r="A68" s="236"/>
      <c r="Z68" s="187"/>
    </row>
    <row r="69" spans="1:66" s="182" customFormat="1" ht="15.95" customHeight="1">
      <c r="I69" s="237"/>
      <c r="J69" s="1384" t="s">
        <v>427</v>
      </c>
      <c r="K69" s="1384"/>
      <c r="L69" s="1384"/>
      <c r="M69" s="236" t="s">
        <v>428</v>
      </c>
      <c r="X69" s="187"/>
    </row>
    <row r="70" spans="1:66" s="182" customFormat="1" ht="15.95" customHeight="1">
      <c r="A70" s="238"/>
      <c r="B70" s="238"/>
      <c r="C70" s="238"/>
      <c r="D70" s="238"/>
      <c r="E70" s="238"/>
      <c r="F70" s="238"/>
      <c r="G70" s="238"/>
      <c r="H70" s="238"/>
      <c r="I70" s="238"/>
      <c r="J70" s="238"/>
      <c r="K70" s="238"/>
      <c r="L70" s="238"/>
      <c r="M70" s="236" t="s">
        <v>429</v>
      </c>
      <c r="N70" s="238"/>
      <c r="O70" s="238"/>
      <c r="P70" s="238"/>
      <c r="Q70" s="238"/>
      <c r="R70" s="238"/>
      <c r="S70" s="238"/>
      <c r="T70" s="238"/>
      <c r="U70" s="238"/>
      <c r="V70" s="238"/>
      <c r="W70" s="238"/>
      <c r="X70" s="238"/>
      <c r="Y70" s="238"/>
      <c r="Z70" s="238"/>
      <c r="AA70" s="238"/>
      <c r="AB70" s="238"/>
      <c r="AC70" s="238"/>
      <c r="AD70" s="238"/>
      <c r="AE70" s="238"/>
      <c r="AF70" s="238"/>
      <c r="AG70" s="238"/>
      <c r="AH70" s="238"/>
      <c r="AI70" s="238"/>
      <c r="AJ70" s="238"/>
      <c r="AK70" s="238"/>
      <c r="AL70" s="238"/>
      <c r="AM70" s="238"/>
      <c r="AN70" s="238"/>
      <c r="AO70" s="238"/>
      <c r="AP70" s="238"/>
      <c r="AQ70" s="238"/>
      <c r="AR70" s="238"/>
      <c r="AS70" s="238"/>
      <c r="AT70" s="238"/>
      <c r="AU70" s="238"/>
      <c r="AV70" s="238"/>
      <c r="AW70" s="238"/>
      <c r="AX70" s="238"/>
      <c r="AY70" s="238"/>
      <c r="AZ70" s="238"/>
      <c r="BA70" s="238"/>
      <c r="BB70" s="238"/>
      <c r="BC70" s="238"/>
      <c r="BD70" s="238"/>
      <c r="BE70" s="238"/>
      <c r="BF70" s="238"/>
      <c r="BG70" s="238"/>
      <c r="BH70" s="238"/>
      <c r="BI70" s="238"/>
      <c r="BJ70" s="238"/>
      <c r="BK70" s="238"/>
      <c r="BL70" s="238"/>
      <c r="BM70" s="238"/>
      <c r="BN70" s="239"/>
    </row>
    <row r="71" spans="1:66" s="182" customFormat="1" ht="15.95" customHeight="1">
      <c r="A71" s="238"/>
      <c r="B71" s="238"/>
      <c r="C71" s="238"/>
      <c r="D71" s="238"/>
      <c r="E71" s="238"/>
      <c r="F71" s="238"/>
      <c r="G71" s="238"/>
      <c r="H71" s="238"/>
      <c r="I71" s="238"/>
      <c r="J71" s="238"/>
      <c r="K71" s="238"/>
      <c r="L71" s="238"/>
      <c r="M71" s="236"/>
      <c r="N71" s="238"/>
      <c r="O71" s="238"/>
      <c r="P71" s="238"/>
      <c r="Q71" s="238"/>
      <c r="R71" s="238"/>
      <c r="S71" s="238"/>
      <c r="T71" s="238"/>
      <c r="U71" s="238"/>
      <c r="V71" s="238"/>
      <c r="W71" s="238"/>
      <c r="X71" s="238"/>
      <c r="Y71" s="238"/>
      <c r="Z71" s="238"/>
      <c r="AA71" s="238"/>
      <c r="AB71" s="238"/>
      <c r="AC71" s="238"/>
      <c r="AD71" s="238"/>
      <c r="AE71" s="238"/>
      <c r="AF71" s="238"/>
      <c r="AG71" s="238"/>
      <c r="AH71" s="238"/>
      <c r="AI71" s="238"/>
      <c r="AJ71" s="238"/>
      <c r="AK71" s="238"/>
      <c r="AL71" s="238"/>
      <c r="AM71" s="238"/>
      <c r="AN71" s="238"/>
      <c r="AO71" s="238"/>
      <c r="AP71" s="238"/>
      <c r="AQ71" s="238"/>
      <c r="AR71" s="238"/>
      <c r="AS71" s="238"/>
      <c r="AT71" s="238"/>
      <c r="AU71" s="238"/>
      <c r="AV71" s="238"/>
      <c r="AW71" s="238"/>
      <c r="AX71" s="238"/>
      <c r="AY71" s="238"/>
      <c r="AZ71" s="238"/>
      <c r="BA71" s="238"/>
      <c r="BB71" s="238"/>
      <c r="BC71" s="238"/>
      <c r="BD71" s="238"/>
      <c r="BE71" s="238"/>
      <c r="BF71" s="238"/>
      <c r="BG71" s="238"/>
      <c r="BH71" s="238"/>
      <c r="BI71" s="238"/>
      <c r="BJ71" s="238"/>
      <c r="BK71" s="238"/>
      <c r="BL71" s="238"/>
      <c r="BM71" s="238"/>
      <c r="BN71" s="239"/>
    </row>
    <row r="72" spans="1:66" s="182" customFormat="1" ht="9" customHeight="1">
      <c r="A72" s="238"/>
      <c r="B72" s="238"/>
      <c r="C72" s="238"/>
      <c r="D72" s="238"/>
      <c r="E72" s="238"/>
      <c r="F72" s="238"/>
      <c r="G72" s="238"/>
      <c r="H72" s="238"/>
      <c r="I72" s="238"/>
      <c r="J72" s="238"/>
      <c r="K72" s="238"/>
      <c r="L72" s="238"/>
      <c r="M72" s="238"/>
      <c r="N72" s="238"/>
      <c r="O72" s="238"/>
      <c r="P72" s="238"/>
      <c r="Q72" s="238"/>
      <c r="R72" s="238"/>
      <c r="S72" s="238"/>
      <c r="T72" s="238"/>
      <c r="U72" s="238"/>
      <c r="V72" s="238"/>
      <c r="W72" s="238"/>
      <c r="X72" s="238"/>
      <c r="Y72" s="238"/>
      <c r="Z72" s="238"/>
      <c r="AA72" s="238"/>
      <c r="AB72" s="238"/>
      <c r="AC72" s="238"/>
      <c r="AD72" s="238"/>
      <c r="AE72" s="238"/>
      <c r="AF72" s="238"/>
      <c r="AG72" s="238"/>
      <c r="AH72" s="238"/>
      <c r="AI72" s="238"/>
      <c r="AJ72" s="238"/>
      <c r="AK72" s="238"/>
      <c r="AL72" s="238"/>
      <c r="AM72" s="238"/>
      <c r="AN72" s="238"/>
      <c r="AO72" s="238"/>
      <c r="AP72" s="238"/>
      <c r="AQ72" s="238"/>
      <c r="AR72" s="238"/>
      <c r="AS72" s="238"/>
      <c r="AT72" s="238"/>
      <c r="AU72" s="238"/>
      <c r="AV72" s="238"/>
      <c r="AW72" s="238"/>
      <c r="AX72" s="238"/>
      <c r="AY72" s="238"/>
      <c r="AZ72" s="238"/>
      <c r="BA72" s="238"/>
      <c r="BB72" s="238"/>
      <c r="BC72" s="238"/>
      <c r="BD72" s="238"/>
      <c r="BE72" s="238"/>
      <c r="BF72" s="238"/>
      <c r="BG72" s="238"/>
      <c r="BH72" s="238"/>
      <c r="BI72" s="238"/>
      <c r="BJ72" s="238"/>
      <c r="BK72" s="238"/>
      <c r="BL72" s="238"/>
      <c r="BM72" s="238"/>
      <c r="BN72" s="239"/>
    </row>
    <row r="73" spans="1:66" ht="11.25" customHeight="1"/>
    <row r="74" spans="1:66" ht="11.25" customHeight="1">
      <c r="A74" s="60"/>
      <c r="B74" s="1"/>
      <c r="C74" s="17"/>
      <c r="D74" s="17"/>
      <c r="E74" s="17"/>
      <c r="F74" s="17"/>
      <c r="G74" s="17"/>
      <c r="H74" s="17"/>
      <c r="I74" s="17"/>
      <c r="J74" s="17"/>
      <c r="K74" s="17"/>
      <c r="L74" s="17"/>
      <c r="M74" s="17"/>
      <c r="N74" s="17"/>
      <c r="O74" s="1"/>
      <c r="P74" s="1"/>
      <c r="Q74" s="1"/>
      <c r="R74" s="1"/>
      <c r="S74" s="1"/>
      <c r="T74" s="1"/>
      <c r="U74" s="1"/>
      <c r="V74" s="17"/>
      <c r="W74" s="17"/>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row>
  </sheetData>
  <mergeCells count="68">
    <mergeCell ref="AC54:AF57"/>
    <mergeCell ref="C54:M57"/>
    <mergeCell ref="O54:P57"/>
    <mergeCell ref="W46:X49"/>
    <mergeCell ref="AA50:AF53"/>
    <mergeCell ref="Y46:Z49"/>
    <mergeCell ref="AA46:AF49"/>
    <mergeCell ref="Q54:T57"/>
    <mergeCell ref="U54:V57"/>
    <mergeCell ref="W54:Z57"/>
    <mergeCell ref="C50:M53"/>
    <mergeCell ref="O50:R51"/>
    <mergeCell ref="S50:T53"/>
    <mergeCell ref="U50:V53"/>
    <mergeCell ref="W50:X53"/>
    <mergeCell ref="Y50:Z53"/>
    <mergeCell ref="AA58:AB61"/>
    <mergeCell ref="B26:AA26"/>
    <mergeCell ref="AA54:AB57"/>
    <mergeCell ref="J69:L69"/>
    <mergeCell ref="C58:M61"/>
    <mergeCell ref="O58:P61"/>
    <mergeCell ref="Q58:R61"/>
    <mergeCell ref="S58:T61"/>
    <mergeCell ref="C62:M63"/>
    <mergeCell ref="P62:BB65"/>
    <mergeCell ref="C64:M65"/>
    <mergeCell ref="U58:V61"/>
    <mergeCell ref="W58:X61"/>
    <mergeCell ref="Y58:Z61"/>
    <mergeCell ref="AH50:BB53"/>
    <mergeCell ref="O52:R53"/>
    <mergeCell ref="B9:BC11"/>
    <mergeCell ref="B44:J45"/>
    <mergeCell ref="C46:M49"/>
    <mergeCell ref="O46:R47"/>
    <mergeCell ref="S46:T49"/>
    <mergeCell ref="U46:V49"/>
    <mergeCell ref="AH46:BB49"/>
    <mergeCell ref="O48:R49"/>
    <mergeCell ref="BB23:BC23"/>
    <mergeCell ref="B29:L31"/>
    <mergeCell ref="C32:M35"/>
    <mergeCell ref="C36:M39"/>
    <mergeCell ref="O32:BC35"/>
    <mergeCell ref="O36:BC39"/>
    <mergeCell ref="AL23:AN23"/>
    <mergeCell ref="AO23:AQ23"/>
    <mergeCell ref="AR23:AS23"/>
    <mergeCell ref="AT23:AV23"/>
    <mergeCell ref="AW23:AX23"/>
    <mergeCell ref="AY23:BA23"/>
    <mergeCell ref="M14:S15"/>
    <mergeCell ref="T15:AK17"/>
    <mergeCell ref="M16:S17"/>
    <mergeCell ref="AL16:AM17"/>
    <mergeCell ref="AN16:AO17"/>
    <mergeCell ref="B2:P3"/>
    <mergeCell ref="AL2:BC2"/>
    <mergeCell ref="AL3:AM3"/>
    <mergeCell ref="AN3:AO3"/>
    <mergeCell ref="AP3:AQ3"/>
    <mergeCell ref="AR3:AS3"/>
    <mergeCell ref="AT3:AU3"/>
    <mergeCell ref="AV3:AW3"/>
    <mergeCell ref="AX3:AY3"/>
    <mergeCell ref="AZ3:BA3"/>
    <mergeCell ref="BB3:BC3"/>
  </mergeCells>
  <phoneticPr fontId="2"/>
  <conditionalFormatting sqref="O46 S46 U46 W46 Y46 AA46 AG46:AH46 BC46:BC53 AG47:AG49 O48 O50 S50 U50 W50 Y50 AA50 AG50:AH50 AG51:AG53 O52 O54 Q54 W54 AC54 AJ54 AQ54 O58 Q58 S58 U58 W58 Y58 AA58 AD58:BC58 AC59:BC61 O62:P63 BC62:BC65 O64:O65">
    <cfRule type="expression" dxfId="3" priority="4">
      <formula>#REF!="☑"</formula>
    </cfRule>
  </conditionalFormatting>
  <conditionalFormatting sqref="U54">
    <cfRule type="expression" dxfId="2" priority="3">
      <formula>#REF!="☑"</formula>
    </cfRule>
  </conditionalFormatting>
  <conditionalFormatting sqref="AA54">
    <cfRule type="expression" dxfId="1" priority="2">
      <formula>#REF!="☑"</formula>
    </cfRule>
  </conditionalFormatting>
  <conditionalFormatting sqref="AG54:AI57">
    <cfRule type="expression" dxfId="0" priority="1">
      <formula>#REF!="☑"</formula>
    </cfRule>
  </conditionalFormatting>
  <dataValidations count="5">
    <dataValidation type="list" allowBlank="1" showInputMessage="1" showErrorMessage="1" sqref="M74:N74 V74:W74" xr:uid="{912A584C-76D3-4811-9603-462357552693}">
      <formula1>"□,■"</formula1>
    </dataValidation>
    <dataValidation imeMode="halfAlpha" allowBlank="1" showInputMessage="1" showErrorMessage="1" sqref="KQ24:KT25 UM24:UP25 AEI24:AEL25 AOE24:AOH25 AYA24:AYD25 BHW24:BHZ25 BRS24:BRV25 CBO24:CBR25 CLK24:CLN25 CVG24:CVJ25 DFC24:DFF25 DOY24:DPB25 DYU24:DYX25 EIQ24:EIT25 ESM24:ESP25 FCI24:FCL25 FME24:FMH25 FWA24:FWD25 GFW24:GFZ25 GPS24:GPV25 GZO24:GZR25 HJK24:HJN25 HTG24:HTJ25 IDC24:IDF25 IMY24:INB25 IWU24:IWX25 JGQ24:JGT25 JQM24:JQP25 KAI24:KAL25 KKE24:KKH25 KUA24:KUD25 LDW24:LDZ25 LNS24:LNV25 LXO24:LXR25 MHK24:MHN25 MRG24:MRJ25 NBC24:NBF25 NKY24:NLB25 NUU24:NUX25 OEQ24:OET25 OOM24:OOP25 OYI24:OYL25 PIE24:PIH25 PSA24:PSD25 QBW24:QBZ25 QLS24:QLV25 QVO24:QVR25 RFK24:RFN25 RPG24:RPJ25 RZC24:RZF25 SIY24:SJB25 SSU24:SSX25 TCQ24:TCT25 TMM24:TMP25 TWI24:TWL25 UGE24:UGH25 UQA24:UQD25 UZW24:UZZ25 VJS24:VJV25 VTO24:VTR25 WDK24:WDN25 WNG24:WNJ25 WXC24:WXF25 KW24:KZ25 US24:UV25 AEO24:AER25 AOK24:AON25 AYG24:AYJ25 BIC24:BIF25 BRY24:BSB25 CBU24:CBX25 CLQ24:CLT25 CVM24:CVP25 DFI24:DFL25 DPE24:DPH25 DZA24:DZD25 EIW24:EIZ25 ESS24:ESV25 FCO24:FCR25 FMK24:FMN25 FWG24:FWJ25 GGC24:GGF25 GPY24:GQB25 GZU24:GZX25 HJQ24:HJT25 HTM24:HTP25 IDI24:IDL25 INE24:INH25 IXA24:IXD25 JGW24:JGZ25 JQS24:JQV25 KAO24:KAR25 KKK24:KKN25 KUG24:KUJ25 LEC24:LEF25 LNY24:LOB25 LXU24:LXX25 MHQ24:MHT25 MRM24:MRP25 NBI24:NBL25 NLE24:NLH25 NVA24:NVD25 OEW24:OEZ25 OOS24:OOV25 OYO24:OYR25 PIK24:PIN25 PSG24:PSJ25 QCC24:QCF25 QLY24:QMB25 QVU24:QVX25 RFQ24:RFT25 RPM24:RPP25 RZI24:RZL25 SJE24:SJH25 STA24:STD25 TCW24:TCZ25 TMS24:TMV25 TWO24:TWR25 UGK24:UGN25 UQG24:UQJ25 VAC24:VAF25 VJY24:VKB25 VTU24:VTX25 WDQ24:WDT25 WNM24:WNP25 WXI24:WXL25 KK24:KN25 UG24:UJ25 AEC24:AEF25 ANY24:AOB25 AXU24:AXX25 BHQ24:BHT25 BRM24:BRP25 CBI24:CBL25 CLE24:CLH25 CVA24:CVD25 DEW24:DEZ25 DOS24:DOV25 DYO24:DYR25 EIK24:EIN25 ESG24:ESJ25 FCC24:FCF25 FLY24:FMB25 FVU24:FVX25 GFQ24:GFT25 GPM24:GPP25 GZI24:GZL25 HJE24:HJH25 HTA24:HTD25 ICW24:ICZ25 IMS24:IMV25 IWO24:IWR25 JGK24:JGN25 JQG24:JQJ25 KAC24:KAF25 KJY24:KKB25 KTU24:KTX25 LDQ24:LDT25 LNM24:LNP25 LXI24:LXL25 MHE24:MHH25 MRA24:MRD25 NAW24:NAZ25 NKS24:NKV25 NUO24:NUR25 OEK24:OEN25 OOG24:OOJ25 OYC24:OYF25 PHY24:PIB25 PRU24:PRX25 QBQ24:QBT25 QLM24:QLP25 QVI24:QVL25 RFE24:RFH25 RPA24:RPD25 RYW24:RYZ25 SIS24:SIV25 SSO24:SSR25 TCK24:TCN25 TMG24:TMJ25 TWC24:TWF25 UFY24:UGB25 UPU24:UPX25 UZQ24:UZT25 VJM24:VJP25 VTI24:VTL25 WDE24:WDH25 WNA24:WND25 WWW24:WWZ25 AR23 AO25:AR25 AO24:AQ24 AW23 BA25:BD25 BC24:BD24 AU24:AV24 AU25:AX25 BB23" xr:uid="{A1CA51A5-B473-4236-9D94-35EDFCEA2B9E}"/>
    <dataValidation imeMode="on" allowBlank="1" showInputMessage="1" showErrorMessage="1" sqref="WLN32 IX36 ST36 ACP36 AML36 AWH36 BGD36 BPZ36 BZV36 CJR36 CTN36 DDJ36 DNF36 DXB36 EGX36 EQT36 FAP36 FKL36 FUH36 GED36 GNZ36 GXV36 HHR36 HRN36 IBJ36 ILF36 IVB36 JEX36 JOT36 JYP36 KIL36 KSH36 LCD36 LLZ36 LVV36 MFR36 MPN36 MZJ36 NJF36 NTB36 OCX36 OMT36 OWP36 PGL36 PQH36 QAD36 QJZ36 QTV36 RDR36 RNN36 RXJ36 SHF36 SRB36 TAX36 TKT36 TUP36 UEL36 UOH36 UYD36 VHZ36 VRV36 WBR36 WLN36 WVJ36 WVJ32 IX32 ST32 ACP32 AML32 AWH32 BGD32 BPZ32 BZV32 CJR32 CTN32 DDJ32 DNF32 DXB32 EGX32 EQT32 FAP32 FKL32 FUH32 GED32 GNZ32 GXV32 HHR32 HRN32 IBJ32 ILF32 IVB32 JEX32 JOT32 JYP32 KIL32 KSH32 LCD32 LLZ32 LVV32 MFR32 MPN32 MZJ32 NJF32 NTB32 OCX32 OMT32 OWP32 PGL32 PQH32 QAD32 QJZ32 QTV32 RDR32 RNN32 RXJ32 SHF32 SRB32 TAX32 TKT32 TUP32 UEL32 UOH32 UYD32 VHZ32 VRV32 WBR32" xr:uid="{8481F6E0-CCA0-4DA6-9218-595DDBD5DEDE}"/>
    <dataValidation imeMode="fullKatakana" allowBlank="1" showInputMessage="1" showErrorMessage="1" sqref="JV46:KX53 TR46:UT53 ADN46:AEP53 ANJ46:AOL53 AXF46:AYH53 BHB46:BID53 BQX46:BRZ53 CAT46:CBV53 CKP46:CLR53 CUL46:CVN53 DEH46:DFJ53 DOD46:DPF53 DXZ46:DZB53 EHV46:EIX53 ERR46:EST53 FBN46:FCP53 FLJ46:FML53 FVF46:FWH53 GFB46:GGD53 GOX46:GPZ53 GYT46:GZV53 HIP46:HJR53 HSL46:HTN53 ICH46:IDJ53 IMD46:INF53 IVZ46:IXB53 JFV46:JGX53 JPR46:JQT53 JZN46:KAP53 KJJ46:KKL53 KTF46:KUH53 LDB46:LED53 LMX46:LNZ53 LWT46:LXV53 MGP46:MHR53 MQL46:MRN53 NAH46:NBJ53 NKD46:NLF53 NTZ46:NVB53 ODV46:OEX53 ONR46:OOT53 OXN46:OYP53 PHJ46:PIL53 PRF46:PSH53 QBB46:QCD53 QKX46:QLZ53 QUT46:QVV53 REP46:RFR53 ROL46:RPN53 RYH46:RZJ53 SID46:SJF53 SRZ46:STB53 TBV46:TCX53 TLR46:TMT53 TVN46:TWP53 UFJ46:UGL53 UPF46:UQH53 UZB46:VAD53 VIX46:VJZ53 VST46:VTV53 WCP46:WDR53 WML46:WNN53 WWH46:WXJ53 WVJ62:WXJ65 WLN62:WNN65 WBR62:WDR65 VRV62:VTV65 VHZ62:VJZ65 UYD62:VAD65 UOH62:UQH65 UEL62:UGL65 TUP62:TWP65 TKT62:TMT65 TAX62:TCX65 SRB62:STB65 SHF62:SJF65 RXJ62:RZJ65 RNN62:RPN65 RDR62:RFR65 QTV62:QVV65 QJZ62:QLZ65 QAD62:QCD65 PQH62:PSH65 PGL62:PIL65 OWP62:OYP65 OMT62:OOT65 OCX62:OEX65 NTB62:NVB65 NJF62:NLF65 MZJ62:NBJ65 MPN62:MRN65 MFR62:MHR65 LVV62:LXV65 LLZ62:LNZ65 LCD62:LED65 KSH62:KUH65 KIL62:KKL65 JYP62:KAP65 JOT62:JQT65 JEX62:JGX65 IVB62:IXB65 ILF62:INF65 IBJ62:IDJ65 HRN62:HTN65 HHR62:HJR65 GXV62:GZV65 GNZ62:GPZ65 GED62:GGD65 FUH62:FWH65 FKL62:FML65 FAP62:FCP65 EQT62:EST65 EGX62:EIX65 DXB62:DZB65 DNF62:DPF65 DDJ62:DFJ65 CTN62:CVN65 CJR62:CLR65 BZV62:CBV65 BPZ62:BRZ65 BGD62:BID65 AWH62:AYH65 AML62:AOL65 ACP62:AEP65 ST62:UT65 IX62:KX65 P62:P63" xr:uid="{F2F6F8F2-065F-4109-9C6B-5CFBD6DB0D47}"/>
    <dataValidation type="list" allowBlank="1" showInputMessage="1" showErrorMessage="1" sqref="U54 IT54:IV57 SP54:SR57 ACL54:ACN57 AMH54:AMJ57 AWD54:AWF57 BFZ54:BGB57 BPV54:BPX57 BZR54:BZT57 CJN54:CJP57 CTJ54:CTL57 DDF54:DDH57 DNB54:DND57 DWX54:DWZ57 EGT54:EGV57 EQP54:EQR57 FAL54:FAN57 FKH54:FKJ57 FUD54:FUF57 GDZ54:GEB57 GNV54:GNX57 GXR54:GXT57 HHN54:HHP57 HRJ54:HRL57 IBF54:IBH57 ILB54:ILD57 IUX54:IUZ57 JET54:JEV57 JOP54:JOR57 JYL54:JYN57 KIH54:KIJ57 KSD54:KSF57 LBZ54:LCB57 LLV54:LLX57 LVR54:LVT57 MFN54:MFP57 MPJ54:MPL57 MZF54:MZH57 NJB54:NJD57 NSX54:NSZ57 OCT54:OCV57 OMP54:OMR57 OWL54:OWN57 PGH54:PGJ57 PQD54:PQF57 PZZ54:QAB57 QJV54:QJX57 QTR54:QTT57 RDN54:RDP57 RNJ54:RNL57 RXF54:RXH57 SHB54:SHD57 SQX54:SQZ57 TAT54:TAV57 TKP54:TKR57 TUL54:TUN57 UEH54:UEJ57 UOD54:UOF57 UXZ54:UYB57 VHV54:VHX57 VRR54:VRT57 WBN54:WBP57 WLJ54:WLL57 WVF54:WVH57 O54 JF54:JH57 TB54:TD57 ACX54:ACZ57 AMT54:AMV57 AWP54:AWR57 BGL54:BGN57 BQH54:BQJ57 CAD54:CAF57 CJZ54:CKB57 CTV54:CTX57 DDR54:DDT57 DNN54:DNP57 DXJ54:DXL57 EHF54:EHH57 ERB54:ERD57 FAX54:FAZ57 FKT54:FKV57 FUP54:FUR57 GEL54:GEN57 GOH54:GOJ57 GYD54:GYF57 HHZ54:HIB57 HRV54:HRX57 IBR54:IBT57 ILN54:ILP57 IVJ54:IVL57 JFF54:JFH57 JPB54:JPD57 JYX54:JYZ57 KIT54:KIV57 KSP54:KSR57 LCL54:LCN57 LMH54:LMJ57 LWD54:LWF57 MFZ54:MGB57 MPV54:MPX57 MZR54:MZT57 NJN54:NJP57 NTJ54:NTL57 ODF54:ODH57 ONB54:OND57 OWX54:OWZ57 PGT54:PGV57 PQP54:PQR57 QAL54:QAN57 QKH54:QKJ57 QUD54:QUF57 RDZ54:REB57 RNV54:RNX57 RXR54:RXT57 SHN54:SHP57 SRJ54:SRL57 TBF54:TBH57 TLB54:TLD57 TUX54:TUZ57 UET54:UEV57 UOP54:UOR57 UYL54:UYN57 VIH54:VIJ57 VSD54:VSF57 WBZ54:WCB57 WLV54:WLX57 WVR54:WVT57 JO54:JQ57 TK54:TM57 ADG54:ADI57 ANC54:ANE57 AWY54:AXA57 BGU54:BGW57 BQQ54:BQS57 CAM54:CAO57 CKI54:CKK57 CUE54:CUG57 DEA54:DEC57 DNW54:DNY57 DXS54:DXU57 EHO54:EHQ57 ERK54:ERM57 FBG54:FBI57 FLC54:FLE57 FUY54:FVA57 GEU54:GEW57 GOQ54:GOS57 GYM54:GYO57 HII54:HIK57 HSE54:HSG57 ICA54:ICC57 ILW54:ILY57 IVS54:IVU57 JFO54:JFQ57 JPK54:JPM57 JZG54:JZI57 KJC54:KJE57 KSY54:KTA57 LCU54:LCW57 LMQ54:LMS57 LWM54:LWO57 MGI54:MGK57 MQE54:MQG57 NAA54:NAC57 NJW54:NJY57 NTS54:NTU57 ODO54:ODQ57 ONK54:ONM57 OXG54:OXI57 PHC54:PHE57 PQY54:PRA57 QAU54:QAW57 QKQ54:QKS57 QUM54:QUO57 REI54:REK57 ROE54:ROG57 RYA54:RYC57 SHW54:SHY57 SRS54:SRU57 TBO54:TBQ57 TLK54:TLM57 TVG54:TVI57 UFC54:UFE57 UOY54:UPA57 UYU54:UYW57 VIQ54:VIS57 VSM54:VSO57 WCI54:WCK57 WME54:WMG57 WWA54:WWC57 JX54:JZ57 TT54:TV57 ADP54:ADR57 ANL54:ANN57 AXH54:AXJ57 BHD54:BHF57 BQZ54:BRB57 CAV54:CAX57 CKR54:CKT57 CUN54:CUP57 DEJ54:DEL57 DOF54:DOH57 DYB54:DYD57 EHX54:EHZ57 ERT54:ERV57 FBP54:FBR57 FLL54:FLN57 FVH54:FVJ57 GFD54:GFF57 GOZ54:GPB57 GYV54:GYX57 HIR54:HIT57 HSN54:HSP57 ICJ54:ICL57 IMF54:IMH57 IWB54:IWD57 JFX54:JFZ57 JPT54:JPV57 JZP54:JZR57 KJL54:KJN57 KTH54:KTJ57 LDD54:LDF57 LMZ54:LNB57 LWV54:LWX57 MGR54:MGT57 MQN54:MQP57 NAJ54:NAL57 NKF54:NKH57 NUB54:NUD57 ODX54:ODZ57 ONT54:ONV57 OXP54:OXR57 PHL54:PHN57 PRH54:PRJ57 QBD54:QBF57 QKZ54:QLB57 QUV54:QUX57 RER54:RET57 RON54:ROP57 RYJ54:RYL57 SIF54:SIH57 SSB54:SSD57 TBX54:TBZ57 TLT54:TLV57 TVP54:TVR57 UFL54:UFN57 UPH54:UPJ57 UZD54:UZF57 VIZ54:VJB57 VSV54:VSX57 WCR54:WCT57 WMN54:WMP57 WWJ54:WWL57 AA54" xr:uid="{C5BB0116-EF27-470D-8C28-9376472773A9}">
      <formula1>"☑,□"</formula1>
    </dataValidation>
  </dataValidations>
  <printOptions horizontalCentered="1"/>
  <pageMargins left="0.78740157480314965" right="0.39370078740157483" top="0.59055118110236227" bottom="0.47244094488188981" header="0.31496062992125984" footer="0.31496062992125984"/>
  <pageSetup paperSize="9" scale="99" orientation="portrait" cellComments="asDisplayed" r:id="rId1"/>
  <headerFooter>
    <oddHeader>&amp;R&amp;A</oddHead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CI139"/>
  <sheetViews>
    <sheetView showGridLines="0" view="pageBreakPreview" zoomScaleNormal="100" zoomScaleSheetLayoutView="100" workbookViewId="0">
      <selection activeCell="B8" sqref="B8:BC8"/>
    </sheetView>
  </sheetViews>
  <sheetFormatPr defaultColWidth="1.625" defaultRowHeight="12"/>
  <cols>
    <col min="1" max="59" width="1.625" style="22" customWidth="1"/>
    <col min="60" max="16384" width="1.625" style="22"/>
  </cols>
  <sheetData>
    <row r="1" spans="1:81" ht="3" customHeight="1">
      <c r="AN1" s="23"/>
      <c r="AO1" s="23"/>
      <c r="AP1" s="23"/>
      <c r="AQ1" s="23"/>
      <c r="AR1" s="23"/>
      <c r="AS1" s="23"/>
      <c r="AT1" s="23"/>
      <c r="AU1" s="23"/>
      <c r="AZ1" s="23"/>
      <c r="BA1" s="23"/>
      <c r="BB1" s="23"/>
      <c r="BD1" s="24"/>
      <c r="BE1" s="24"/>
      <c r="BF1" s="24"/>
      <c r="BG1" s="24"/>
    </row>
    <row r="2" spans="1:81" ht="13.5" customHeight="1">
      <c r="A2" s="1"/>
      <c r="B2" s="110"/>
      <c r="C2" s="111"/>
      <c r="D2" s="111"/>
      <c r="E2" s="111"/>
      <c r="F2" s="111"/>
      <c r="G2" s="111"/>
      <c r="H2" s="111"/>
      <c r="I2" s="111"/>
      <c r="J2" s="111"/>
      <c r="K2" s="112"/>
      <c r="L2" s="111"/>
      <c r="M2" s="111"/>
      <c r="N2" s="111"/>
      <c r="O2" s="111"/>
      <c r="P2" s="111"/>
      <c r="Q2" s="111"/>
      <c r="R2" s="111"/>
      <c r="S2" s="111"/>
      <c r="T2" s="111"/>
      <c r="U2" s="111"/>
      <c r="V2" s="111"/>
      <c r="W2" s="111"/>
      <c r="X2" s="1"/>
      <c r="Y2" s="1"/>
      <c r="Z2" s="1"/>
      <c r="AA2" s="1"/>
      <c r="AB2" s="1"/>
      <c r="AC2" s="1"/>
      <c r="AD2" s="1"/>
      <c r="AE2" s="1"/>
      <c r="AF2" s="1"/>
      <c r="AG2" s="1"/>
      <c r="AH2" s="1"/>
      <c r="AI2" s="1"/>
      <c r="AJ2" s="1"/>
      <c r="AK2" s="1"/>
      <c r="AL2" s="1"/>
      <c r="AM2" s="1"/>
      <c r="AN2" s="1"/>
      <c r="AO2" s="1"/>
      <c r="AP2" s="1"/>
      <c r="AQ2" s="1"/>
      <c r="AR2" s="1"/>
      <c r="AS2" s="114"/>
      <c r="AT2" s="113">
        <f>N20</f>
        <v>0</v>
      </c>
      <c r="AU2" s="113">
        <f>P20</f>
        <v>0</v>
      </c>
      <c r="AV2" s="113">
        <f>R20</f>
        <v>0</v>
      </c>
      <c r="AW2" s="113">
        <f>T20</f>
        <v>0</v>
      </c>
      <c r="AX2" s="113">
        <f>V20</f>
        <v>0</v>
      </c>
      <c r="AY2" s="113">
        <f>X20</f>
        <v>0</v>
      </c>
      <c r="AZ2" s="114" t="s">
        <v>367</v>
      </c>
      <c r="BA2" s="114">
        <f>AB93</f>
        <v>0</v>
      </c>
      <c r="BB2" s="114">
        <f>AD93</f>
        <v>0</v>
      </c>
      <c r="BC2" s="114">
        <f>AF93</f>
        <v>0</v>
      </c>
      <c r="BD2" s="114">
        <f>AH93</f>
        <v>0</v>
      </c>
      <c r="BE2" s="114"/>
      <c r="BF2" s="1"/>
      <c r="BG2" s="115"/>
    </row>
    <row r="3" spans="1:81" ht="12" customHeight="1" thickBot="1">
      <c r="A3" s="1"/>
      <c r="B3" s="6"/>
      <c r="C3" s="4"/>
      <c r="D3" s="4"/>
      <c r="E3" s="4"/>
      <c r="F3" s="4"/>
      <c r="G3" s="4"/>
      <c r="H3" s="4"/>
      <c r="I3" s="4"/>
      <c r="J3" s="4"/>
      <c r="K3" s="7"/>
      <c r="L3" s="4"/>
      <c r="M3" s="4"/>
      <c r="N3" s="4"/>
      <c r="O3" s="4"/>
      <c r="P3" s="4"/>
      <c r="Q3" s="4"/>
      <c r="R3" s="4"/>
      <c r="S3" s="4"/>
      <c r="T3" s="4"/>
      <c r="U3" s="4"/>
      <c r="V3" s="4"/>
      <c r="W3" s="4"/>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25"/>
    </row>
    <row r="4" spans="1:81" ht="22.5" customHeight="1" thickBot="1">
      <c r="A4" s="1"/>
      <c r="B4" s="4"/>
      <c r="C4" s="4"/>
      <c r="D4" s="4"/>
      <c r="E4" s="4"/>
      <c r="F4" s="4"/>
      <c r="G4" s="4"/>
      <c r="H4" s="4"/>
      <c r="I4" s="4"/>
      <c r="J4" s="4"/>
      <c r="K4" s="4"/>
      <c r="L4" s="4"/>
      <c r="M4" s="4"/>
      <c r="N4" s="4"/>
      <c r="O4" s="4"/>
      <c r="P4" s="4"/>
      <c r="Q4" s="4"/>
      <c r="R4" s="4"/>
      <c r="S4" s="4"/>
      <c r="T4" s="4"/>
      <c r="U4" s="4"/>
      <c r="V4" s="4"/>
      <c r="W4" s="4"/>
      <c r="X4" s="1"/>
      <c r="Y4" s="1"/>
      <c r="Z4" s="1"/>
      <c r="AA4" s="1"/>
      <c r="AB4" s="1"/>
      <c r="AC4" s="1"/>
      <c r="AD4" s="1"/>
      <c r="AE4" s="1"/>
      <c r="AF4" s="1"/>
      <c r="AG4" s="1"/>
      <c r="AH4" s="1"/>
      <c r="AI4" s="1"/>
      <c r="AL4" s="3" t="s">
        <v>316</v>
      </c>
      <c r="AM4" s="1445" t="s">
        <v>0</v>
      </c>
      <c r="AN4" s="1435"/>
      <c r="AO4" s="1435"/>
      <c r="AP4" s="1435"/>
      <c r="AQ4" s="1446"/>
      <c r="AR4" s="1446"/>
      <c r="AS4" s="1446"/>
      <c r="AT4" s="1435" t="s">
        <v>1</v>
      </c>
      <c r="AU4" s="1435"/>
      <c r="AV4" s="1446"/>
      <c r="AW4" s="1446"/>
      <c r="AX4" s="1446"/>
      <c r="AY4" s="1435" t="s">
        <v>2</v>
      </c>
      <c r="AZ4" s="1435"/>
      <c r="BA4" s="1446"/>
      <c r="BB4" s="1446"/>
      <c r="BC4" s="1446"/>
      <c r="BD4" s="1435" t="s">
        <v>3</v>
      </c>
      <c r="BE4" s="1436"/>
      <c r="BF4"/>
      <c r="BK4" s="1"/>
    </row>
    <row r="5" spans="1:81" s="26" customFormat="1" ht="10.5">
      <c r="A5" s="15"/>
      <c r="B5" s="15"/>
      <c r="C5" s="15"/>
      <c r="D5" s="15"/>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c r="AP5" s="15"/>
      <c r="AQ5" s="15"/>
      <c r="AR5" s="15" t="s">
        <v>307</v>
      </c>
      <c r="AS5" s="15"/>
      <c r="AT5" s="15"/>
      <c r="AU5" s="15"/>
      <c r="AV5" s="15"/>
      <c r="AW5" s="15"/>
      <c r="AX5" s="15"/>
      <c r="AY5" s="15"/>
      <c r="AZ5" s="15"/>
      <c r="BA5" s="15"/>
      <c r="BB5" s="15"/>
      <c r="BC5" s="15"/>
      <c r="BD5" s="15"/>
      <c r="BE5" s="15"/>
      <c r="BF5" s="15"/>
      <c r="BG5" s="25"/>
    </row>
    <row r="6" spans="1:81" s="28" customFormat="1" ht="15" customHeight="1">
      <c r="A6" s="1"/>
      <c r="B6" s="27" t="s">
        <v>263</v>
      </c>
      <c r="C6" s="1"/>
      <c r="D6" s="1"/>
      <c r="E6" s="1"/>
      <c r="F6" s="1"/>
      <c r="G6" s="1"/>
      <c r="H6" s="1"/>
      <c r="I6" s="1"/>
      <c r="J6" s="1"/>
      <c r="K6" s="1"/>
      <c r="L6" s="1"/>
      <c r="M6" s="1"/>
      <c r="N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5"/>
      <c r="AT6" s="1"/>
      <c r="AU6" s="1"/>
      <c r="AV6" s="1"/>
      <c r="AW6" s="1"/>
      <c r="AX6" s="1"/>
      <c r="AY6" s="1"/>
      <c r="AZ6" s="1"/>
      <c r="BA6" s="1"/>
      <c r="BB6" s="1"/>
      <c r="BC6" s="1"/>
      <c r="BD6" s="1"/>
      <c r="BE6" s="1"/>
      <c r="BF6" s="1"/>
      <c r="BG6" s="22"/>
    </row>
    <row r="7" spans="1:81" s="28" customFormat="1" ht="9" customHeight="1">
      <c r="A7" s="1"/>
      <c r="B7" s="27"/>
      <c r="C7" s="1"/>
      <c r="D7" s="1"/>
      <c r="E7" s="1"/>
      <c r="F7" s="1"/>
      <c r="G7" s="1"/>
      <c r="H7" s="1"/>
      <c r="I7" s="1"/>
      <c r="J7" s="1"/>
      <c r="K7" s="1"/>
      <c r="L7" s="1"/>
      <c r="M7" s="1"/>
      <c r="N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5"/>
      <c r="AT7" s="1"/>
      <c r="AU7" s="1"/>
      <c r="AV7" s="1"/>
      <c r="AW7" s="1"/>
      <c r="AX7" s="1"/>
      <c r="AY7" s="1"/>
      <c r="AZ7" s="1"/>
      <c r="BA7" s="1"/>
      <c r="BB7" s="1"/>
      <c r="BC7" s="1"/>
      <c r="BD7" s="1"/>
      <c r="BE7" s="1"/>
      <c r="BF7" s="1"/>
      <c r="BG7" s="22"/>
    </row>
    <row r="8" spans="1:81" ht="17.25">
      <c r="B8" s="1437" t="s">
        <v>261</v>
      </c>
      <c r="C8" s="1437"/>
      <c r="D8" s="1437"/>
      <c r="E8" s="1437"/>
      <c r="F8" s="1437"/>
      <c r="G8" s="1437"/>
      <c r="H8" s="1437"/>
      <c r="I8" s="1437"/>
      <c r="J8" s="1437"/>
      <c r="K8" s="1437"/>
      <c r="L8" s="1437"/>
      <c r="M8" s="1437"/>
      <c r="N8" s="1437"/>
      <c r="O8" s="1437"/>
      <c r="P8" s="1437"/>
      <c r="Q8" s="1437"/>
      <c r="R8" s="1437"/>
      <c r="S8" s="1437"/>
      <c r="T8" s="1437"/>
      <c r="U8" s="1437"/>
      <c r="V8" s="1437"/>
      <c r="W8" s="1437"/>
      <c r="X8" s="1437"/>
      <c r="Y8" s="1437"/>
      <c r="Z8" s="1437"/>
      <c r="AA8" s="1437"/>
      <c r="AB8" s="1437"/>
      <c r="AC8" s="1437"/>
      <c r="AD8" s="1437"/>
      <c r="AE8" s="1437"/>
      <c r="AF8" s="1437"/>
      <c r="AG8" s="1437"/>
      <c r="AH8" s="1437"/>
      <c r="AI8" s="1437"/>
      <c r="AJ8" s="1437"/>
      <c r="AK8" s="1437"/>
      <c r="AL8" s="1437"/>
      <c r="AM8" s="1437"/>
      <c r="AN8" s="1437"/>
      <c r="AO8" s="1437"/>
      <c r="AP8" s="1437"/>
      <c r="AQ8" s="1437"/>
      <c r="AR8" s="1437"/>
      <c r="AS8" s="1437"/>
      <c r="AT8" s="1437"/>
      <c r="AU8" s="1437"/>
      <c r="AV8" s="1437"/>
      <c r="AW8" s="1437"/>
      <c r="AX8" s="1437"/>
      <c r="AY8" s="1437"/>
      <c r="AZ8" s="1437"/>
      <c r="BA8" s="1437"/>
      <c r="BB8" s="1437"/>
      <c r="BC8" s="1437"/>
      <c r="BD8" s="1437"/>
      <c r="BE8" s="1437"/>
      <c r="BF8" s="29"/>
      <c r="BG8" s="30"/>
    </row>
    <row r="9" spans="1:81" ht="14.25" customHeight="1">
      <c r="B9" s="106"/>
      <c r="C9" s="106"/>
      <c r="D9" s="106"/>
      <c r="E9" s="106"/>
      <c r="F9" s="106"/>
      <c r="G9" s="106"/>
      <c r="H9" s="106"/>
      <c r="I9" s="106"/>
      <c r="J9" s="106"/>
      <c r="K9" s="106"/>
      <c r="L9" s="106"/>
      <c r="M9" s="106"/>
      <c r="N9" s="106"/>
      <c r="O9" s="106"/>
      <c r="P9" s="106"/>
      <c r="Q9" s="106"/>
      <c r="R9" s="106"/>
      <c r="S9" s="106"/>
      <c r="T9" s="106"/>
      <c r="U9" s="106"/>
      <c r="V9" s="106"/>
      <c r="W9" s="106"/>
      <c r="X9" s="106"/>
      <c r="Y9" s="106"/>
      <c r="Z9" s="106"/>
      <c r="AA9" s="106"/>
      <c r="AB9" s="106"/>
      <c r="AC9" s="106"/>
      <c r="AD9" s="106"/>
      <c r="AE9" s="106"/>
      <c r="AF9" s="106"/>
      <c r="AG9" s="106"/>
      <c r="AH9" s="106"/>
      <c r="AI9" s="106"/>
      <c r="AJ9" s="106"/>
      <c r="AK9" s="106"/>
      <c r="AL9" s="106"/>
      <c r="AM9" s="106"/>
      <c r="AN9" s="106"/>
      <c r="AO9" s="106"/>
      <c r="AP9" s="106"/>
      <c r="AQ9" s="106"/>
      <c r="AR9" s="106"/>
      <c r="AS9" s="106"/>
      <c r="AT9" s="106"/>
      <c r="AU9" s="106"/>
      <c r="AV9" s="106"/>
      <c r="AW9" s="106"/>
      <c r="AX9" s="106"/>
      <c r="AY9" s="106"/>
      <c r="AZ9" s="106"/>
      <c r="BA9" s="106"/>
      <c r="BB9" s="106"/>
      <c r="BC9" s="106"/>
      <c r="BD9" s="106"/>
      <c r="BE9" s="106"/>
      <c r="BF9" s="29"/>
      <c r="BG9" s="30"/>
    </row>
    <row r="10" spans="1:81" ht="14.25">
      <c r="B10" s="1438" t="s">
        <v>262</v>
      </c>
      <c r="C10" s="1438"/>
      <c r="D10" s="1438"/>
      <c r="E10" s="1438"/>
      <c r="F10" s="1438"/>
      <c r="G10" s="1438"/>
      <c r="H10" s="1438"/>
      <c r="I10" s="1438"/>
      <c r="J10" s="1438"/>
      <c r="K10" s="1438"/>
      <c r="L10" s="1438"/>
      <c r="M10" s="1438"/>
      <c r="N10" s="1438"/>
      <c r="O10" s="1438"/>
      <c r="P10" s="1438"/>
      <c r="Q10" s="1438"/>
      <c r="R10" s="1438"/>
      <c r="S10" s="1438"/>
      <c r="T10" s="1438"/>
      <c r="U10" s="1438"/>
      <c r="V10" s="1438"/>
      <c r="W10" s="1438"/>
      <c r="X10" s="1438"/>
      <c r="Y10" s="1438"/>
      <c r="Z10" s="1438"/>
      <c r="AA10" s="1438"/>
      <c r="AB10" s="1438"/>
      <c r="AC10" s="1438"/>
      <c r="AD10" s="1438"/>
      <c r="AE10" s="1438"/>
      <c r="AF10" s="1438"/>
      <c r="AG10" s="1438"/>
      <c r="AH10" s="1438"/>
      <c r="AI10" s="1438"/>
      <c r="AJ10" s="1438"/>
      <c r="AK10" s="1438"/>
      <c r="AL10" s="1438"/>
      <c r="AM10" s="1438"/>
      <c r="AN10" s="1438"/>
      <c r="AO10" s="1438"/>
      <c r="AP10" s="1438"/>
      <c r="AQ10" s="1438"/>
      <c r="AR10" s="1438"/>
      <c r="AS10" s="1438"/>
      <c r="AT10" s="1438"/>
      <c r="AU10" s="1438"/>
      <c r="AV10" s="1438"/>
      <c r="AW10" s="1438"/>
      <c r="AX10" s="1438"/>
      <c r="AY10" s="1438"/>
      <c r="AZ10" s="1438"/>
      <c r="BA10" s="1438"/>
      <c r="BB10" s="1438"/>
      <c r="BC10" s="1438"/>
      <c r="BD10" s="1438"/>
      <c r="BE10" s="1438"/>
      <c r="BF10" s="31"/>
      <c r="BG10" s="31"/>
    </row>
    <row r="11" spans="1:81" customFormat="1" ht="14.25" thickBot="1">
      <c r="A11" s="1"/>
      <c r="B11" s="17"/>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row>
    <row r="12" spans="1:81" customFormat="1" ht="14.25" thickTop="1">
      <c r="A12" s="1"/>
      <c r="B12" s="69" t="s">
        <v>264</v>
      </c>
      <c r="C12" s="1"/>
      <c r="D12" s="1"/>
      <c r="E12" s="1"/>
      <c r="F12" s="1"/>
      <c r="G12" s="1"/>
      <c r="H12" s="1"/>
      <c r="I12" s="1"/>
      <c r="J12" s="1"/>
      <c r="K12" s="1"/>
      <c r="L12" s="1"/>
      <c r="M12" s="1"/>
      <c r="N12" s="1"/>
      <c r="O12" s="1429" t="s">
        <v>17</v>
      </c>
      <c r="P12" s="1429"/>
      <c r="Q12" s="1" t="s">
        <v>265</v>
      </c>
      <c r="R12" s="1"/>
      <c r="S12" s="1"/>
      <c r="T12" s="1"/>
      <c r="U12" s="1"/>
      <c r="V12" s="1"/>
      <c r="W12" s="1"/>
      <c r="X12" s="1"/>
      <c r="Y12" s="1"/>
      <c r="Z12" s="1"/>
      <c r="AA12" s="1"/>
      <c r="AB12" s="1"/>
      <c r="AC12" s="1"/>
      <c r="AD12" s="1"/>
      <c r="AE12" s="1"/>
      <c r="AF12" s="1"/>
      <c r="AG12" s="1" t="s">
        <v>321</v>
      </c>
      <c r="AH12" s="1"/>
      <c r="AI12" s="1"/>
      <c r="AJ12" s="22"/>
      <c r="AK12" s="22"/>
      <c r="AL12" s="1"/>
      <c r="AM12" s="22"/>
      <c r="AN12" s="22"/>
      <c r="AO12" s="1439" t="s">
        <v>314</v>
      </c>
      <c r="AP12" s="1440"/>
      <c r="AQ12" s="1440"/>
      <c r="AR12" s="1440"/>
      <c r="AS12" s="1440"/>
      <c r="AT12" s="1440"/>
      <c r="AU12" s="1440"/>
      <c r="AV12" s="1440"/>
      <c r="AW12" s="1440"/>
      <c r="AX12" s="1440"/>
      <c r="AY12" s="1440"/>
      <c r="AZ12" s="1440"/>
      <c r="BA12" s="1440"/>
      <c r="BB12" s="1440"/>
      <c r="BC12" s="1440"/>
      <c r="BD12" s="1440"/>
      <c r="BE12" s="1441"/>
      <c r="BF12" s="1"/>
      <c r="BG12" s="1"/>
      <c r="BH12" s="1"/>
      <c r="BI12" s="70" t="s">
        <v>329</v>
      </c>
      <c r="BK12" s="22"/>
      <c r="BL12" s="22"/>
      <c r="BM12" s="22"/>
      <c r="BN12" s="22"/>
      <c r="BO12" s="22"/>
      <c r="BP12" s="22"/>
      <c r="BQ12" s="22"/>
      <c r="BR12" s="22"/>
      <c r="BS12" s="22"/>
      <c r="BT12" s="22"/>
      <c r="BU12" s="22"/>
      <c r="BV12" s="22"/>
      <c r="BW12" s="22"/>
      <c r="BX12" s="22"/>
      <c r="BY12" s="22"/>
      <c r="BZ12" s="22"/>
      <c r="CA12" s="22"/>
      <c r="CB12" s="22"/>
      <c r="CC12" s="22"/>
    </row>
    <row r="13" spans="1:81" customFormat="1" ht="13.5">
      <c r="A13" s="1"/>
      <c r="B13" s="17"/>
      <c r="C13" s="1"/>
      <c r="D13" s="1"/>
      <c r="E13" s="1"/>
      <c r="F13" s="1"/>
      <c r="G13" s="1"/>
      <c r="H13" s="1"/>
      <c r="I13" s="1"/>
      <c r="J13" s="1"/>
      <c r="K13" s="1"/>
      <c r="L13" s="1"/>
      <c r="M13" s="1"/>
      <c r="N13" s="1"/>
      <c r="O13" s="1429" t="s">
        <v>17</v>
      </c>
      <c r="P13" s="1429"/>
      <c r="Q13" s="1" t="s">
        <v>266</v>
      </c>
      <c r="R13" s="1"/>
      <c r="S13" s="1"/>
      <c r="T13" s="1"/>
      <c r="U13" s="1"/>
      <c r="V13" s="1"/>
      <c r="W13" s="1"/>
      <c r="X13" s="1"/>
      <c r="Y13" s="1"/>
      <c r="Z13" s="1"/>
      <c r="AA13" s="1"/>
      <c r="AB13" s="1"/>
      <c r="AC13" s="1"/>
      <c r="AD13" s="1"/>
      <c r="AE13" s="1"/>
      <c r="AF13" s="1"/>
      <c r="AG13" s="1"/>
      <c r="AH13" s="1"/>
      <c r="AI13" s="1"/>
      <c r="AJ13" s="22"/>
      <c r="AK13" s="22"/>
      <c r="AL13" s="1"/>
      <c r="AM13" s="22"/>
      <c r="AN13" s="22"/>
      <c r="AO13" s="1442"/>
      <c r="AP13" s="1443"/>
      <c r="AQ13" s="1443"/>
      <c r="AR13" s="1443"/>
      <c r="AS13" s="1443"/>
      <c r="AT13" s="1443"/>
      <c r="AU13" s="1443"/>
      <c r="AV13" s="1443"/>
      <c r="AW13" s="1443"/>
      <c r="AX13" s="1443"/>
      <c r="AY13" s="1443"/>
      <c r="AZ13" s="1443"/>
      <c r="BA13" s="1443"/>
      <c r="BB13" s="1443"/>
      <c r="BC13" s="1443"/>
      <c r="BD13" s="1443"/>
      <c r="BE13" s="1444"/>
      <c r="BF13" s="1"/>
      <c r="BG13" s="1"/>
      <c r="BH13" s="1"/>
      <c r="BI13" s="1"/>
      <c r="BK13" s="22"/>
      <c r="BL13" s="22"/>
      <c r="BM13" s="22"/>
      <c r="BN13" s="22"/>
      <c r="BO13" s="22"/>
      <c r="BP13" s="22"/>
      <c r="BQ13" s="22"/>
      <c r="BR13" s="22"/>
      <c r="BS13" s="22"/>
      <c r="BT13" s="22"/>
      <c r="BU13" s="22"/>
      <c r="BV13" s="22"/>
      <c r="BW13" s="22"/>
      <c r="BX13" s="22"/>
      <c r="BY13" s="22"/>
      <c r="BZ13" s="22"/>
      <c r="CA13" s="22"/>
      <c r="CB13" s="22"/>
      <c r="CC13" s="22"/>
    </row>
    <row r="14" spans="1:81" customFormat="1" ht="13.5">
      <c r="A14" s="1"/>
      <c r="B14" s="17"/>
      <c r="C14" s="1"/>
      <c r="D14" s="1"/>
      <c r="E14" s="1"/>
      <c r="F14" s="1"/>
      <c r="G14" s="1"/>
      <c r="H14" s="1"/>
      <c r="I14" s="1"/>
      <c r="J14" s="1"/>
      <c r="K14" s="1"/>
      <c r="L14" s="1"/>
      <c r="M14" s="1"/>
      <c r="N14" s="1"/>
      <c r="O14" s="1429" t="s">
        <v>17</v>
      </c>
      <c r="P14" s="1429"/>
      <c r="Q14" s="1" t="s">
        <v>8</v>
      </c>
      <c r="R14" s="1"/>
      <c r="S14" s="1"/>
      <c r="T14" s="1"/>
      <c r="U14" s="1"/>
      <c r="V14" s="1"/>
      <c r="W14" s="1"/>
      <c r="X14" s="1"/>
      <c r="Y14" s="1"/>
      <c r="Z14" s="1"/>
      <c r="AA14" s="1"/>
      <c r="AB14" s="1"/>
      <c r="AC14" s="1"/>
      <c r="AD14" s="1"/>
      <c r="AE14" s="1"/>
      <c r="AF14" s="1"/>
      <c r="AG14" s="1" t="s">
        <v>313</v>
      </c>
      <c r="AH14" s="22"/>
      <c r="AI14" s="1"/>
      <c r="AJ14" s="22"/>
      <c r="AK14" s="22"/>
      <c r="AL14" s="1"/>
      <c r="AM14" s="22"/>
      <c r="AN14" s="22"/>
      <c r="AO14" s="116"/>
      <c r="AP14" s="22"/>
      <c r="AQ14" s="105" t="s">
        <v>322</v>
      </c>
      <c r="AR14" s="1"/>
      <c r="AS14" s="17"/>
      <c r="AT14" s="17"/>
      <c r="AU14" s="17"/>
      <c r="AV14" s="17"/>
      <c r="AW14" s="17"/>
      <c r="AX14" s="17"/>
      <c r="AY14" s="17"/>
      <c r="AZ14" s="17"/>
      <c r="BA14" s="17"/>
      <c r="BB14" s="17"/>
      <c r="BC14" s="22"/>
      <c r="BD14" s="22"/>
      <c r="BE14" s="117"/>
      <c r="BF14" s="1"/>
      <c r="BG14" s="1"/>
      <c r="BH14" s="1"/>
      <c r="BI14" s="1"/>
      <c r="BK14" s="22"/>
      <c r="BL14" s="22"/>
      <c r="BM14" s="22"/>
      <c r="BN14" s="22"/>
      <c r="BO14" s="22"/>
      <c r="BP14" s="22"/>
      <c r="BQ14" s="22"/>
      <c r="BR14" s="22"/>
      <c r="BS14" s="22"/>
      <c r="BT14" s="22"/>
      <c r="BU14" s="22"/>
      <c r="BV14" s="22"/>
      <c r="BW14" s="22"/>
      <c r="BX14" s="22"/>
      <c r="BY14" s="22"/>
      <c r="BZ14" s="22"/>
      <c r="CA14" s="22"/>
      <c r="CB14" s="22"/>
      <c r="CC14" s="22"/>
    </row>
    <row r="15" spans="1:81" customFormat="1" ht="13.5" customHeight="1">
      <c r="A15" s="1"/>
      <c r="B15" s="17"/>
      <c r="C15" s="17"/>
      <c r="D15" s="17"/>
      <c r="E15" s="17"/>
      <c r="F15" s="17"/>
      <c r="G15" s="17"/>
      <c r="H15" s="17"/>
      <c r="I15" s="17"/>
      <c r="J15" s="17"/>
      <c r="K15" s="17"/>
      <c r="L15" s="17"/>
      <c r="M15" s="17"/>
      <c r="N15" s="17"/>
      <c r="O15" s="1429" t="s">
        <v>17</v>
      </c>
      <c r="P15" s="1429"/>
      <c r="Q15" s="1" t="s">
        <v>267</v>
      </c>
      <c r="R15" s="17"/>
      <c r="S15" s="17"/>
      <c r="T15" s="17"/>
      <c r="U15" s="17"/>
      <c r="V15" s="17"/>
      <c r="W15" s="17"/>
      <c r="X15" s="17"/>
      <c r="Y15" s="17"/>
      <c r="Z15" s="17"/>
      <c r="AA15" s="17"/>
      <c r="AB15" s="17"/>
      <c r="AC15" s="17"/>
      <c r="AD15" s="17"/>
      <c r="AE15" s="17"/>
      <c r="AF15" s="17"/>
      <c r="AG15" s="17"/>
      <c r="AH15" s="17"/>
      <c r="AI15" s="17"/>
      <c r="AJ15" s="22"/>
      <c r="AK15" s="22"/>
      <c r="AL15" s="17"/>
      <c r="AM15" s="22"/>
      <c r="AN15" s="22"/>
      <c r="AO15" s="118"/>
      <c r="AP15" s="104" t="s">
        <v>330</v>
      </c>
      <c r="AQ15" s="103"/>
      <c r="AR15" s="103"/>
      <c r="AS15" s="103"/>
      <c r="AT15" s="103"/>
      <c r="AU15" s="103"/>
      <c r="AV15" s="103"/>
      <c r="AW15" s="103"/>
      <c r="AX15" s="103"/>
      <c r="AY15" s="103"/>
      <c r="AZ15" s="103"/>
      <c r="BA15" s="103"/>
      <c r="BB15" s="103"/>
      <c r="BC15" s="103"/>
      <c r="BD15" s="22"/>
      <c r="BE15" s="117"/>
      <c r="BF15" s="17"/>
      <c r="BG15" s="1"/>
      <c r="BH15" s="1"/>
      <c r="BI15" s="1"/>
      <c r="BK15" s="22"/>
      <c r="BL15" s="22"/>
      <c r="BM15" s="22"/>
      <c r="BN15" s="22"/>
      <c r="BO15" s="22"/>
      <c r="BP15" s="22"/>
      <c r="BQ15" s="22"/>
      <c r="BR15" s="22"/>
      <c r="BS15" s="22"/>
      <c r="BT15" s="22"/>
      <c r="BU15" s="22"/>
      <c r="BV15" s="22"/>
      <c r="BW15" s="22"/>
      <c r="BX15" s="22"/>
      <c r="BY15" s="22"/>
      <c r="BZ15" s="22"/>
      <c r="CA15" s="22"/>
      <c r="CB15" s="22"/>
      <c r="CC15" s="22"/>
    </row>
    <row r="16" spans="1:81" customFormat="1" ht="6" customHeight="1" thickBot="1">
      <c r="A16" s="1"/>
      <c r="B16" s="17"/>
      <c r="C16" s="17"/>
      <c r="D16" s="17"/>
      <c r="E16" s="17"/>
      <c r="F16" s="17"/>
      <c r="G16" s="17"/>
      <c r="H16" s="17"/>
      <c r="I16" s="17"/>
      <c r="J16" s="17"/>
      <c r="K16" s="17"/>
      <c r="L16" s="17"/>
      <c r="M16" s="17"/>
      <c r="N16" s="17"/>
      <c r="O16" s="17"/>
      <c r="P16" s="17"/>
      <c r="Q16" s="1"/>
      <c r="R16" s="17"/>
      <c r="S16" s="17"/>
      <c r="T16" s="17"/>
      <c r="U16" s="17"/>
      <c r="V16" s="17"/>
      <c r="W16" s="17"/>
      <c r="X16" s="17"/>
      <c r="Y16" s="17"/>
      <c r="Z16" s="17"/>
      <c r="AA16" s="17"/>
      <c r="AB16" s="17"/>
      <c r="AC16" s="17"/>
      <c r="AD16" s="17"/>
      <c r="AE16" s="17"/>
      <c r="AF16" s="17"/>
      <c r="AG16" s="17"/>
      <c r="AH16" s="17"/>
      <c r="AI16" s="17"/>
      <c r="AJ16" s="22"/>
      <c r="AK16" s="22"/>
      <c r="AL16" s="17"/>
      <c r="AM16" s="22"/>
      <c r="AN16" s="22"/>
      <c r="AO16" s="119"/>
      <c r="AP16" s="120"/>
      <c r="AQ16" s="120"/>
      <c r="AR16" s="120"/>
      <c r="AS16" s="120"/>
      <c r="AT16" s="120"/>
      <c r="AU16" s="120"/>
      <c r="AV16" s="120"/>
      <c r="AW16" s="120"/>
      <c r="AX16" s="120"/>
      <c r="AY16" s="120"/>
      <c r="AZ16" s="120"/>
      <c r="BA16" s="120"/>
      <c r="BB16" s="120"/>
      <c r="BC16" s="120"/>
      <c r="BD16" s="120"/>
      <c r="BE16" s="121"/>
      <c r="BF16" s="17"/>
      <c r="BG16" s="1"/>
      <c r="BH16" s="1"/>
      <c r="BI16" s="1"/>
      <c r="BK16" s="22"/>
      <c r="BL16" s="22"/>
      <c r="BM16" s="22"/>
      <c r="BN16" s="22"/>
      <c r="BO16" s="22"/>
      <c r="BP16" s="22"/>
      <c r="BQ16" s="22"/>
      <c r="BR16" s="22"/>
      <c r="BS16" s="22"/>
      <c r="BT16" s="22"/>
      <c r="BU16" s="22"/>
      <c r="BV16" s="22"/>
      <c r="BW16" s="22"/>
      <c r="BX16" s="22"/>
      <c r="BY16" s="22"/>
      <c r="BZ16" s="22"/>
      <c r="CA16" s="22"/>
      <c r="CB16" s="22"/>
      <c r="CC16" s="22"/>
    </row>
    <row r="17" spans="1:81" customFormat="1" ht="6" customHeight="1" thickTop="1">
      <c r="A17" s="1"/>
      <c r="B17" s="17"/>
      <c r="C17" s="17"/>
      <c r="D17" s="17"/>
      <c r="E17" s="17"/>
      <c r="F17" s="17"/>
      <c r="G17" s="17"/>
      <c r="H17" s="17"/>
      <c r="I17" s="17"/>
      <c r="J17" s="17"/>
      <c r="K17" s="17"/>
      <c r="L17" s="17"/>
      <c r="M17" s="17"/>
      <c r="N17" s="17"/>
      <c r="O17" s="17"/>
      <c r="P17" s="17"/>
      <c r="Q17" s="1"/>
      <c r="R17" s="17"/>
      <c r="S17" s="17"/>
      <c r="T17" s="17"/>
      <c r="U17" s="17"/>
      <c r="V17" s="17"/>
      <c r="W17" s="17"/>
      <c r="X17" s="17"/>
      <c r="Y17" s="17"/>
      <c r="Z17" s="17"/>
      <c r="AA17" s="17"/>
      <c r="AB17" s="17"/>
      <c r="AC17" s="17"/>
      <c r="AD17" s="17"/>
      <c r="AE17" s="17"/>
      <c r="AF17" s="17"/>
      <c r="AG17" s="17"/>
      <c r="AH17" s="17"/>
      <c r="AI17" s="17"/>
      <c r="AJ17" s="22"/>
      <c r="AK17" s="22"/>
      <c r="AL17" s="17"/>
      <c r="AM17" s="22"/>
      <c r="AN17" s="22"/>
      <c r="AO17" s="17"/>
      <c r="AP17" s="17"/>
      <c r="AQ17" s="17"/>
      <c r="AR17" s="17"/>
      <c r="AS17" s="17"/>
      <c r="AT17" s="17"/>
      <c r="AU17" s="17"/>
      <c r="AV17" s="17"/>
      <c r="AW17" s="17"/>
      <c r="AX17" s="17"/>
      <c r="AY17" s="17"/>
      <c r="AZ17" s="17"/>
      <c r="BA17" s="17"/>
      <c r="BB17" s="17"/>
      <c r="BC17" s="17"/>
      <c r="BD17" s="17"/>
      <c r="BE17" s="17"/>
      <c r="BF17" s="17"/>
      <c r="BG17" s="1"/>
      <c r="BH17" s="1"/>
      <c r="BI17" s="1"/>
      <c r="BK17" s="22"/>
      <c r="BL17" s="22"/>
      <c r="BM17" s="22"/>
      <c r="BN17" s="22"/>
      <c r="BO17" s="22"/>
      <c r="BP17" s="22"/>
      <c r="BQ17" s="22"/>
      <c r="BR17" s="22"/>
      <c r="BS17" s="22"/>
      <c r="BT17" s="22"/>
      <c r="BU17" s="22"/>
      <c r="BV17" s="22"/>
      <c r="BW17" s="22"/>
      <c r="BX17" s="22"/>
      <c r="BY17" s="22"/>
      <c r="BZ17" s="22"/>
      <c r="CA17" s="22"/>
      <c r="CB17" s="22"/>
      <c r="CC17" s="22"/>
    </row>
    <row r="18" spans="1:81" customFormat="1" ht="16.5" customHeight="1" thickBot="1">
      <c r="A18" s="1"/>
      <c r="B18" s="69" t="s">
        <v>301</v>
      </c>
      <c r="C18" s="17"/>
      <c r="D18" s="17"/>
      <c r="E18" s="17"/>
      <c r="F18" s="17"/>
      <c r="G18" s="17"/>
      <c r="H18" s="17"/>
      <c r="I18" s="17"/>
      <c r="J18" s="17"/>
      <c r="K18" s="17"/>
      <c r="L18" s="17"/>
      <c r="M18" s="17"/>
      <c r="N18" s="17"/>
      <c r="O18" s="17"/>
      <c r="P18" s="17"/>
      <c r="Q18" s="17"/>
      <c r="R18" s="17"/>
      <c r="S18" s="1"/>
      <c r="T18" s="17"/>
      <c r="U18" s="17"/>
      <c r="V18" s="17"/>
      <c r="W18" s="17"/>
      <c r="X18" s="17"/>
      <c r="Y18" s="17"/>
      <c r="Z18" s="17"/>
      <c r="AA18" s="17"/>
      <c r="AB18" s="17"/>
      <c r="AC18" s="17"/>
      <c r="AD18" s="17"/>
      <c r="AE18" s="17"/>
      <c r="AF18" s="17"/>
      <c r="AG18" s="17"/>
      <c r="AH18" s="17"/>
      <c r="AI18" s="17"/>
      <c r="AJ18" s="17"/>
      <c r="AK18" s="17"/>
      <c r="AL18" s="17"/>
      <c r="AM18" s="22"/>
      <c r="AN18" s="22"/>
      <c r="AO18" s="69" t="s">
        <v>320</v>
      </c>
      <c r="AP18" s="101"/>
      <c r="AQ18" s="1"/>
      <c r="AR18" s="1"/>
      <c r="AS18" s="17"/>
      <c r="AT18" s="17"/>
      <c r="AU18" s="17"/>
      <c r="AV18" s="17"/>
      <c r="AW18" s="17"/>
      <c r="AX18" s="17"/>
      <c r="AY18" s="17"/>
      <c r="AZ18" s="17"/>
      <c r="BA18" s="17"/>
      <c r="BB18" s="17"/>
      <c r="BC18" s="22"/>
      <c r="BD18" s="22"/>
      <c r="BE18" s="22"/>
      <c r="BF18" s="17"/>
      <c r="BG18" s="1"/>
      <c r="BH18" s="1"/>
      <c r="BI18" s="1"/>
      <c r="BM18" s="22"/>
      <c r="BN18" s="22"/>
      <c r="BO18" s="22"/>
      <c r="BP18" s="22"/>
      <c r="BQ18" s="22"/>
      <c r="BR18" s="22"/>
      <c r="BS18" s="22"/>
      <c r="BT18" s="22"/>
      <c r="BU18" s="22"/>
      <c r="BV18" s="22"/>
      <c r="BW18" s="22"/>
      <c r="BX18" s="22"/>
      <c r="BY18" s="22"/>
      <c r="BZ18" s="22"/>
      <c r="CA18" s="22"/>
      <c r="CB18" s="22"/>
      <c r="CC18" s="22"/>
    </row>
    <row r="19" spans="1:81" customFormat="1" ht="12" customHeight="1">
      <c r="A19" s="1"/>
      <c r="B19" s="77"/>
      <c r="C19" s="78"/>
      <c r="D19" s="78"/>
      <c r="E19" s="78"/>
      <c r="F19" s="78"/>
      <c r="G19" s="79"/>
      <c r="H19" s="1430" t="s">
        <v>9</v>
      </c>
      <c r="I19" s="1431"/>
      <c r="J19" s="1431"/>
      <c r="K19" s="1431"/>
      <c r="L19" s="1432"/>
      <c r="M19" s="1433"/>
      <c r="N19" s="1434" t="s">
        <v>311</v>
      </c>
      <c r="O19" s="1434"/>
      <c r="P19" s="1434"/>
      <c r="Q19" s="1434"/>
      <c r="R19" s="1434"/>
      <c r="S19" s="1434"/>
      <c r="T19" s="1434"/>
      <c r="U19" s="1434"/>
      <c r="V19" s="1434"/>
      <c r="W19" s="1434"/>
      <c r="X19" s="1434"/>
      <c r="Y19" s="1434"/>
      <c r="Z19" s="1432"/>
      <c r="AA19" s="1433"/>
      <c r="AB19" s="1431" t="s">
        <v>10</v>
      </c>
      <c r="AC19" s="1431"/>
      <c r="AD19" s="1431"/>
      <c r="AE19" s="1431"/>
      <c r="AF19" s="1431"/>
      <c r="AG19" s="1431"/>
      <c r="AH19" s="1431"/>
      <c r="AI19" s="1447"/>
      <c r="AN19" s="22"/>
      <c r="AO19" s="1448"/>
      <c r="AP19" s="1449"/>
      <c r="AQ19" s="1449"/>
      <c r="AR19" s="1449"/>
      <c r="AS19" s="1449"/>
      <c r="AT19" s="1449"/>
      <c r="AU19" s="1449"/>
      <c r="AV19" s="1449"/>
      <c r="AW19" s="1449"/>
      <c r="AX19" s="1449"/>
      <c r="AY19" s="1449"/>
      <c r="AZ19" s="1449"/>
      <c r="BA19" s="1449"/>
      <c r="BB19" s="1449"/>
      <c r="BC19" s="1449"/>
      <c r="BD19" s="1449"/>
      <c r="BE19" s="1450"/>
      <c r="BF19" s="17"/>
      <c r="BG19" s="1"/>
      <c r="BH19" s="1"/>
      <c r="BI19" s="22"/>
      <c r="BJ19" s="22"/>
      <c r="BK19" s="22"/>
      <c r="BL19" s="22"/>
      <c r="BM19" s="22"/>
      <c r="BN19" s="22"/>
      <c r="BO19" s="22"/>
      <c r="BP19" s="22"/>
      <c r="BQ19" s="22"/>
      <c r="BR19" s="22"/>
      <c r="BS19" s="22"/>
      <c r="BT19" s="22"/>
    </row>
    <row r="20" spans="1:81" customFormat="1" ht="18" customHeight="1">
      <c r="A20" s="1"/>
      <c r="B20" s="1457" t="s">
        <v>5</v>
      </c>
      <c r="C20" s="1458"/>
      <c r="D20" s="1458"/>
      <c r="E20" s="1458"/>
      <c r="F20" s="1458"/>
      <c r="G20" s="1458"/>
      <c r="H20" s="1459">
        <v>3</v>
      </c>
      <c r="I20" s="1460"/>
      <c r="J20" s="1461">
        <v>0</v>
      </c>
      <c r="K20" s="1462"/>
      <c r="L20" s="1463" t="s">
        <v>331</v>
      </c>
      <c r="M20" s="1464"/>
      <c r="N20" s="1470"/>
      <c r="O20" s="1471"/>
      <c r="P20" s="1473"/>
      <c r="Q20" s="1475"/>
      <c r="R20" s="1470"/>
      <c r="S20" s="1471"/>
      <c r="T20" s="1472"/>
      <c r="U20" s="1471"/>
      <c r="V20" s="1473"/>
      <c r="W20" s="1471"/>
      <c r="X20" s="1473"/>
      <c r="Y20" s="1472"/>
      <c r="Z20" s="1463" t="s">
        <v>331</v>
      </c>
      <c r="AA20" s="1464"/>
      <c r="AB20" s="1459"/>
      <c r="AC20" s="1462"/>
      <c r="AD20" s="1459"/>
      <c r="AE20" s="1460"/>
      <c r="AF20" s="1461"/>
      <c r="AG20" s="1460"/>
      <c r="AH20" s="1461"/>
      <c r="AI20" s="1476"/>
      <c r="AN20" s="22"/>
      <c r="AO20" s="1451"/>
      <c r="AP20" s="1452"/>
      <c r="AQ20" s="1452"/>
      <c r="AR20" s="1452"/>
      <c r="AS20" s="1452"/>
      <c r="AT20" s="1452"/>
      <c r="AU20" s="1452"/>
      <c r="AV20" s="1452"/>
      <c r="AW20" s="1452"/>
      <c r="AX20" s="1452"/>
      <c r="AY20" s="1452"/>
      <c r="AZ20" s="1452"/>
      <c r="BA20" s="1452"/>
      <c r="BB20" s="1452"/>
      <c r="BC20" s="1452"/>
      <c r="BD20" s="1452"/>
      <c r="BE20" s="1453"/>
      <c r="BF20" s="17"/>
      <c r="BG20" s="1"/>
      <c r="BH20" s="1"/>
      <c r="BI20" s="22"/>
      <c r="BJ20" s="22"/>
      <c r="BK20" s="22"/>
      <c r="BL20" s="22"/>
      <c r="BM20" s="22"/>
      <c r="BN20" s="22"/>
      <c r="BO20" s="22"/>
      <c r="BP20" s="22"/>
      <c r="BQ20" s="22"/>
      <c r="BR20" s="22"/>
      <c r="BS20" s="22"/>
      <c r="BT20" s="22"/>
    </row>
    <row r="21" spans="1:81" customFormat="1" ht="18" customHeight="1">
      <c r="A21" s="1"/>
      <c r="B21" s="1457" t="s">
        <v>18</v>
      </c>
      <c r="C21" s="1458"/>
      <c r="D21" s="1458"/>
      <c r="E21" s="1458"/>
      <c r="F21" s="1458"/>
      <c r="G21" s="1477"/>
      <c r="H21" s="1478"/>
      <c r="I21" s="1478"/>
      <c r="J21" s="1478"/>
      <c r="K21" s="1478"/>
      <c r="L21" s="1478"/>
      <c r="M21" s="1478"/>
      <c r="N21" s="1478"/>
      <c r="O21" s="1478"/>
      <c r="P21" s="1478"/>
      <c r="Q21" s="1478"/>
      <c r="R21" s="1478"/>
      <c r="S21" s="1478"/>
      <c r="T21" s="1478"/>
      <c r="U21" s="1478"/>
      <c r="V21" s="1478"/>
      <c r="W21" s="1478"/>
      <c r="X21" s="1478"/>
      <c r="Y21" s="1478"/>
      <c r="Z21" s="1478"/>
      <c r="AA21" s="1478"/>
      <c r="AB21" s="1478"/>
      <c r="AC21" s="1478"/>
      <c r="AD21" s="1478"/>
      <c r="AE21" s="1478"/>
      <c r="AF21" s="1478"/>
      <c r="AG21" s="1478"/>
      <c r="AH21" s="1478"/>
      <c r="AI21" s="1479"/>
      <c r="AN21" s="22"/>
      <c r="AO21" s="1451"/>
      <c r="AP21" s="1452"/>
      <c r="AQ21" s="1452"/>
      <c r="AR21" s="1452"/>
      <c r="AS21" s="1452"/>
      <c r="AT21" s="1452"/>
      <c r="AU21" s="1452"/>
      <c r="AV21" s="1452"/>
      <c r="AW21" s="1452"/>
      <c r="AX21" s="1452"/>
      <c r="AY21" s="1452"/>
      <c r="AZ21" s="1452"/>
      <c r="BA21" s="1452"/>
      <c r="BB21" s="1452"/>
      <c r="BC21" s="1452"/>
      <c r="BD21" s="1452"/>
      <c r="BE21" s="1453"/>
      <c r="BF21" s="17"/>
      <c r="BG21" s="1"/>
      <c r="BH21" s="1"/>
      <c r="BI21" s="22"/>
      <c r="BJ21" s="22"/>
      <c r="BK21" s="22"/>
      <c r="BL21" s="22"/>
      <c r="BM21" s="22"/>
      <c r="BN21" s="22"/>
      <c r="BO21" s="22"/>
      <c r="BP21" s="22"/>
      <c r="BQ21" s="22"/>
      <c r="BR21" s="22"/>
      <c r="BS21" s="22"/>
      <c r="BT21" s="22"/>
    </row>
    <row r="22" spans="1:81" customFormat="1" ht="18" customHeight="1" thickBot="1">
      <c r="A22" s="1"/>
      <c r="B22" s="1465" t="s">
        <v>7</v>
      </c>
      <c r="C22" s="1466"/>
      <c r="D22" s="1466"/>
      <c r="E22" s="1466"/>
      <c r="F22" s="1466"/>
      <c r="G22" s="1467"/>
      <c r="H22" s="1468"/>
      <c r="I22" s="1468"/>
      <c r="J22" s="1468"/>
      <c r="K22" s="1468"/>
      <c r="L22" s="1468"/>
      <c r="M22" s="1468"/>
      <c r="N22" s="1468"/>
      <c r="O22" s="1468"/>
      <c r="P22" s="1468"/>
      <c r="Q22" s="1468"/>
      <c r="R22" s="1468"/>
      <c r="S22" s="1468"/>
      <c r="T22" s="1468"/>
      <c r="U22" s="1468"/>
      <c r="V22" s="1468"/>
      <c r="W22" s="1468"/>
      <c r="X22" s="1468"/>
      <c r="Y22" s="1468"/>
      <c r="Z22" s="1468"/>
      <c r="AA22" s="1468"/>
      <c r="AB22" s="1468"/>
      <c r="AC22" s="1468"/>
      <c r="AD22" s="1468"/>
      <c r="AE22" s="1468"/>
      <c r="AF22" s="1468"/>
      <c r="AG22" s="1468"/>
      <c r="AH22" s="1468"/>
      <c r="AI22" s="1469"/>
      <c r="AN22" s="22"/>
      <c r="AO22" s="1454"/>
      <c r="AP22" s="1455"/>
      <c r="AQ22" s="1455"/>
      <c r="AR22" s="1455"/>
      <c r="AS22" s="1455"/>
      <c r="AT22" s="1455"/>
      <c r="AU22" s="1455"/>
      <c r="AV22" s="1455"/>
      <c r="AW22" s="1455"/>
      <c r="AX22" s="1455"/>
      <c r="AY22" s="1455"/>
      <c r="AZ22" s="1455"/>
      <c r="BA22" s="1455"/>
      <c r="BB22" s="1455"/>
      <c r="BC22" s="1455"/>
      <c r="BD22" s="1455"/>
      <c r="BE22" s="1456"/>
      <c r="BF22" s="17"/>
      <c r="BG22" s="1"/>
      <c r="BH22" s="1"/>
      <c r="BI22" s="22"/>
      <c r="BJ22" s="22"/>
      <c r="BK22" s="22"/>
      <c r="BL22" s="22"/>
      <c r="BM22" s="22"/>
      <c r="BN22" s="22"/>
      <c r="BO22" s="22"/>
      <c r="BP22" s="22"/>
      <c r="BQ22" s="22"/>
      <c r="BR22" s="22"/>
      <c r="BS22" s="22"/>
      <c r="BT22" s="22"/>
    </row>
    <row r="23" spans="1:81" customFormat="1" ht="12" customHeight="1">
      <c r="A23" s="1"/>
      <c r="B23" s="17"/>
      <c r="C23" s="75" t="s">
        <v>310</v>
      </c>
      <c r="D23" s="17"/>
      <c r="E23" s="17"/>
      <c r="F23" s="17"/>
      <c r="G23" s="17"/>
      <c r="H23" s="17"/>
      <c r="I23" s="17"/>
      <c r="J23" s="17"/>
      <c r="K23" s="17"/>
      <c r="L23" s="17"/>
      <c r="M23" s="17"/>
      <c r="N23" s="17"/>
      <c r="O23" s="17"/>
      <c r="P23" s="17"/>
      <c r="Q23" s="17"/>
      <c r="R23" s="17"/>
      <c r="S23" s="1"/>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
      <c r="BH23" s="1"/>
      <c r="BI23" s="1"/>
    </row>
    <row r="24" spans="1:81" customFormat="1" ht="9" customHeight="1">
      <c r="A24" s="1"/>
      <c r="B24" s="17"/>
      <c r="C24" s="17"/>
      <c r="D24" s="17"/>
      <c r="E24" s="17"/>
      <c r="F24" s="17"/>
      <c r="G24" s="17"/>
      <c r="H24" s="17"/>
      <c r="I24" s="17"/>
      <c r="J24" s="17"/>
      <c r="K24" s="17"/>
      <c r="L24" s="17"/>
      <c r="M24" s="17"/>
      <c r="N24" s="17"/>
      <c r="O24" s="17"/>
      <c r="P24" s="17"/>
      <c r="Q24" s="17"/>
      <c r="R24" s="17"/>
      <c r="S24" s="1"/>
      <c r="T24" s="17"/>
      <c r="U24" s="17"/>
      <c r="V24" s="17"/>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
      <c r="BH24" s="1"/>
      <c r="BI24" s="1"/>
    </row>
    <row r="25" spans="1:81" customFormat="1" ht="9" customHeight="1">
      <c r="A25" s="1"/>
      <c r="B25" s="17"/>
      <c r="C25" s="17"/>
      <c r="D25" s="17"/>
      <c r="E25" s="17"/>
      <c r="F25" s="17"/>
      <c r="G25" s="17"/>
      <c r="H25" s="17"/>
      <c r="I25" s="17"/>
      <c r="J25" s="17"/>
      <c r="K25" s="17"/>
      <c r="L25" s="17"/>
      <c r="M25" s="17"/>
      <c r="N25" s="17"/>
      <c r="O25" s="17"/>
      <c r="P25" s="17"/>
      <c r="Q25" s="17"/>
      <c r="R25" s="17"/>
      <c r="S25" s="1"/>
      <c r="T25" s="17"/>
      <c r="U25" s="17"/>
      <c r="V25" s="17"/>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
      <c r="BH25" s="1"/>
      <c r="BI25" s="1"/>
    </row>
    <row r="26" spans="1:81" customFormat="1" ht="13.5" customHeight="1">
      <c r="A26" s="1"/>
      <c r="B26" s="1474" t="s">
        <v>283</v>
      </c>
      <c r="C26" s="1474"/>
      <c r="D26" s="1474"/>
      <c r="E26" s="1474"/>
      <c r="F26" s="1474"/>
      <c r="G26" s="1474"/>
      <c r="H26" s="1474"/>
      <c r="I26" s="1474"/>
      <c r="J26" s="1474"/>
      <c r="K26" s="1474"/>
      <c r="L26" s="1474"/>
      <c r="M26" s="1474"/>
      <c r="N26" s="1474"/>
      <c r="O26" s="1474"/>
      <c r="P26" s="1474"/>
      <c r="Q26" s="1474"/>
      <c r="R26" s="1474"/>
      <c r="S26" s="1474"/>
      <c r="T26" s="1474"/>
      <c r="U26" s="1474"/>
      <c r="V26" s="1474"/>
      <c r="W26" s="1474"/>
      <c r="X26" s="1474"/>
      <c r="Y26" s="1474"/>
      <c r="Z26" s="1474"/>
      <c r="AA26" s="1474"/>
      <c r="AB26" s="1474"/>
      <c r="AC26" s="1474"/>
      <c r="AD26" s="1474"/>
      <c r="AE26" s="1474"/>
      <c r="AF26" s="1474"/>
      <c r="AG26" s="1474"/>
      <c r="AH26" s="1474"/>
      <c r="AI26" s="1474"/>
      <c r="AJ26" s="1474"/>
      <c r="AK26" s="1474"/>
      <c r="AL26" s="1474"/>
      <c r="AM26" s="1474"/>
      <c r="AN26" s="1474"/>
      <c r="AO26" s="1474"/>
      <c r="AP26" s="1474"/>
      <c r="AQ26" s="1474"/>
      <c r="AR26" s="1474"/>
      <c r="AS26" s="1474"/>
      <c r="AT26" s="1474"/>
      <c r="AU26" s="1474"/>
      <c r="AV26" s="1474"/>
      <c r="AW26" s="1474"/>
      <c r="AX26" s="1474"/>
      <c r="AY26" s="1474"/>
      <c r="AZ26" s="1474"/>
      <c r="BA26" s="1474"/>
      <c r="BB26" s="1474"/>
      <c r="BC26" s="1474"/>
      <c r="BD26" s="1474"/>
      <c r="BE26" s="1474"/>
      <c r="BF26" s="17"/>
      <c r="BG26" s="1"/>
      <c r="BH26" s="1"/>
      <c r="BI26" s="1"/>
    </row>
    <row r="27" spans="1:81" customFormat="1" ht="9" customHeight="1">
      <c r="A27" s="1"/>
      <c r="B27" s="17"/>
      <c r="C27" s="17"/>
      <c r="D27" s="17"/>
      <c r="E27" s="17"/>
      <c r="F27" s="17"/>
      <c r="G27" s="17"/>
      <c r="H27" s="17"/>
      <c r="I27" s="17"/>
      <c r="J27" s="17"/>
      <c r="K27" s="17"/>
      <c r="L27" s="17"/>
      <c r="M27" s="17"/>
      <c r="N27" s="17"/>
      <c r="O27" s="17"/>
      <c r="P27" s="17"/>
      <c r="Q27" s="17"/>
      <c r="R27" s="17"/>
      <c r="S27" s="1"/>
      <c r="T27" s="17"/>
      <c r="U27" s="17"/>
      <c r="V27" s="17"/>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
      <c r="BH27" s="1"/>
      <c r="BI27" s="1"/>
    </row>
    <row r="28" spans="1:81" customFormat="1" ht="16.5" customHeight="1" thickBot="1">
      <c r="A28" s="1"/>
      <c r="B28" s="69" t="s">
        <v>302</v>
      </c>
      <c r="C28" s="17"/>
      <c r="D28" s="17"/>
      <c r="E28" s="17"/>
      <c r="F28" s="17"/>
      <c r="G28" s="17"/>
      <c r="H28" s="17"/>
      <c r="I28" s="17"/>
      <c r="J28" s="17"/>
      <c r="K28" s="17"/>
      <c r="L28" s="17"/>
      <c r="M28" s="17"/>
      <c r="N28" s="17"/>
      <c r="O28" s="17"/>
      <c r="P28" s="17"/>
      <c r="Q28" s="17"/>
      <c r="R28" s="17"/>
      <c r="S28" s="1"/>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
      <c r="BH28" s="70" t="s">
        <v>332</v>
      </c>
      <c r="BJ28" s="122"/>
    </row>
    <row r="29" spans="1:81" customFormat="1" ht="15" customHeight="1">
      <c r="A29" s="1"/>
      <c r="B29" s="1480" t="s">
        <v>282</v>
      </c>
      <c r="C29" s="1481"/>
      <c r="D29" s="1481"/>
      <c r="E29" s="1481"/>
      <c r="F29" s="1481"/>
      <c r="G29" s="1482"/>
      <c r="H29" s="1483" t="s">
        <v>278</v>
      </c>
      <c r="I29" s="1484"/>
      <c r="J29" s="1484"/>
      <c r="K29" s="1484"/>
      <c r="L29" s="1484"/>
      <c r="M29" s="1484"/>
      <c r="N29" s="1484"/>
      <c r="O29" s="1484"/>
      <c r="P29" s="1484"/>
      <c r="Q29" s="1484"/>
      <c r="R29" s="1484"/>
      <c r="S29" s="1484"/>
      <c r="T29" s="1484"/>
      <c r="U29" s="1484"/>
      <c r="V29" s="1484"/>
      <c r="W29" s="1484"/>
      <c r="X29" s="1484"/>
      <c r="Y29" s="1484"/>
      <c r="Z29" s="1484"/>
      <c r="AA29" s="1484"/>
      <c r="AB29" s="1484"/>
      <c r="AC29" s="1484"/>
      <c r="AD29" s="1484"/>
      <c r="AE29" s="1484"/>
      <c r="AF29" s="1485"/>
      <c r="AG29" s="1483" t="s">
        <v>297</v>
      </c>
      <c r="AH29" s="1484"/>
      <c r="AI29" s="1484"/>
      <c r="AJ29" s="1484"/>
      <c r="AK29" s="1484"/>
      <c r="AL29" s="1484"/>
      <c r="AM29" s="1484"/>
      <c r="AN29" s="1484"/>
      <c r="AO29" s="1484"/>
      <c r="AP29" s="1484"/>
      <c r="AQ29" s="1484"/>
      <c r="AR29" s="1484"/>
      <c r="AS29" s="1484"/>
      <c r="AT29" s="1484"/>
      <c r="AU29" s="1484"/>
      <c r="AV29" s="1484"/>
      <c r="AW29" s="1484"/>
      <c r="AX29" s="1484"/>
      <c r="AY29" s="1484"/>
      <c r="AZ29" s="1484"/>
      <c r="BA29" s="1484"/>
      <c r="BB29" s="1484"/>
      <c r="BC29" s="1484"/>
      <c r="BD29" s="1484"/>
      <c r="BE29" s="1486"/>
      <c r="BF29" s="17"/>
      <c r="BG29" s="1"/>
      <c r="BH29" s="70" t="s">
        <v>333</v>
      </c>
      <c r="BJ29" s="122"/>
    </row>
    <row r="30" spans="1:81" customFormat="1" ht="12" customHeight="1">
      <c r="A30" s="1"/>
      <c r="B30" s="1487" t="s">
        <v>268</v>
      </c>
      <c r="C30" s="1488"/>
      <c r="D30" s="1488"/>
      <c r="E30" s="1488"/>
      <c r="F30" s="1488"/>
      <c r="G30" s="1489"/>
      <c r="H30" s="62" t="s">
        <v>334</v>
      </c>
      <c r="I30" s="63"/>
      <c r="J30" s="63"/>
      <c r="K30" s="63"/>
      <c r="L30" s="1493"/>
      <c r="M30" s="1493"/>
      <c r="N30" s="1493"/>
      <c r="O30" s="1493"/>
      <c r="P30" s="1493"/>
      <c r="Q30" s="1493"/>
      <c r="R30" s="1493"/>
      <c r="S30" s="1493"/>
      <c r="T30" s="1493"/>
      <c r="U30" s="1493"/>
      <c r="V30" s="1493"/>
      <c r="W30" s="1493"/>
      <c r="X30" s="1493"/>
      <c r="Y30" s="1493"/>
      <c r="Z30" s="1493"/>
      <c r="AA30" s="1493"/>
      <c r="AB30" s="1493"/>
      <c r="AC30" s="1493"/>
      <c r="AD30" s="1493"/>
      <c r="AE30" s="1493"/>
      <c r="AF30" s="1494"/>
      <c r="AG30" s="62" t="s">
        <v>335</v>
      </c>
      <c r="AH30" s="63"/>
      <c r="AI30" s="63"/>
      <c r="AJ30" s="63"/>
      <c r="AK30" s="1493"/>
      <c r="AL30" s="1493"/>
      <c r="AM30" s="1493"/>
      <c r="AN30" s="1493"/>
      <c r="AO30" s="1493"/>
      <c r="AP30" s="1493"/>
      <c r="AQ30" s="1493"/>
      <c r="AR30" s="1493"/>
      <c r="AS30" s="1493"/>
      <c r="AT30" s="1493"/>
      <c r="AU30" s="1493"/>
      <c r="AV30" s="1493"/>
      <c r="AW30" s="1493"/>
      <c r="AX30" s="1493"/>
      <c r="AY30" s="1493"/>
      <c r="AZ30" s="1493"/>
      <c r="BA30" s="1493"/>
      <c r="BB30" s="1493"/>
      <c r="BC30" s="1493"/>
      <c r="BD30" s="1493"/>
      <c r="BE30" s="1495"/>
      <c r="BF30" s="17"/>
      <c r="BG30" s="1"/>
      <c r="BH30" s="1"/>
      <c r="BI30" s="1"/>
    </row>
    <row r="31" spans="1:81" customFormat="1" ht="18" customHeight="1">
      <c r="A31" s="1"/>
      <c r="B31" s="1490"/>
      <c r="C31" s="1491"/>
      <c r="D31" s="1491"/>
      <c r="E31" s="1491"/>
      <c r="F31" s="1491"/>
      <c r="G31" s="1492"/>
      <c r="H31" s="1496"/>
      <c r="I31" s="1497"/>
      <c r="J31" s="1497"/>
      <c r="K31" s="1497"/>
      <c r="L31" s="1497"/>
      <c r="M31" s="1497"/>
      <c r="N31" s="1497"/>
      <c r="O31" s="1497"/>
      <c r="P31" s="1497"/>
      <c r="Q31" s="1497"/>
      <c r="R31" s="1497"/>
      <c r="S31" s="1497"/>
      <c r="T31" s="1497"/>
      <c r="U31" s="1497"/>
      <c r="V31" s="1497"/>
      <c r="W31" s="1497"/>
      <c r="X31" s="1497"/>
      <c r="Y31" s="1497"/>
      <c r="Z31" s="1497"/>
      <c r="AA31" s="1497"/>
      <c r="AB31" s="1497"/>
      <c r="AC31" s="1497"/>
      <c r="AD31" s="1497"/>
      <c r="AE31" s="1497"/>
      <c r="AF31" s="1498"/>
      <c r="AG31" s="1496"/>
      <c r="AH31" s="1497"/>
      <c r="AI31" s="1497"/>
      <c r="AJ31" s="1497"/>
      <c r="AK31" s="1497"/>
      <c r="AL31" s="1497"/>
      <c r="AM31" s="1497"/>
      <c r="AN31" s="1497"/>
      <c r="AO31" s="1497"/>
      <c r="AP31" s="1497"/>
      <c r="AQ31" s="1497"/>
      <c r="AR31" s="1497"/>
      <c r="AS31" s="1497"/>
      <c r="AT31" s="1497"/>
      <c r="AU31" s="1497"/>
      <c r="AV31" s="1497"/>
      <c r="AW31" s="1497"/>
      <c r="AX31" s="1497"/>
      <c r="AY31" s="1497"/>
      <c r="AZ31" s="1497"/>
      <c r="BA31" s="1497"/>
      <c r="BB31" s="1497"/>
      <c r="BC31" s="1497"/>
      <c r="BD31" s="1497"/>
      <c r="BE31" s="1499"/>
      <c r="BF31" s="17"/>
      <c r="BG31" s="1"/>
      <c r="BH31" s="1"/>
      <c r="BI31" s="1"/>
    </row>
    <row r="32" spans="1:81" customFormat="1" ht="12" customHeight="1">
      <c r="A32" s="1"/>
      <c r="B32" s="1509" t="s">
        <v>271</v>
      </c>
      <c r="C32" s="1510"/>
      <c r="D32" s="1510"/>
      <c r="E32" s="1510"/>
      <c r="F32" s="1510"/>
      <c r="G32" s="1511"/>
      <c r="H32" s="62" t="s">
        <v>334</v>
      </c>
      <c r="I32" s="63"/>
      <c r="J32" s="64"/>
      <c r="K32" s="64"/>
      <c r="L32" s="1515"/>
      <c r="M32" s="1515"/>
      <c r="N32" s="1515"/>
      <c r="O32" s="1515"/>
      <c r="P32" s="1515"/>
      <c r="Q32" s="1515"/>
      <c r="R32" s="1515"/>
      <c r="S32" s="1515"/>
      <c r="T32" s="1515"/>
      <c r="U32" s="1515"/>
      <c r="V32" s="1515"/>
      <c r="W32" s="1515"/>
      <c r="X32" s="1515"/>
      <c r="Y32" s="1515"/>
      <c r="Z32" s="1515"/>
      <c r="AA32" s="1515"/>
      <c r="AB32" s="1515"/>
      <c r="AC32" s="1515"/>
      <c r="AD32" s="1515"/>
      <c r="AE32" s="1515"/>
      <c r="AF32" s="1516"/>
      <c r="AG32" s="62" t="s">
        <v>336</v>
      </c>
      <c r="AH32" s="63"/>
      <c r="AI32" s="64"/>
      <c r="AJ32" s="64"/>
      <c r="AK32" s="1515"/>
      <c r="AL32" s="1515"/>
      <c r="AM32" s="1515"/>
      <c r="AN32" s="1515"/>
      <c r="AO32" s="1515"/>
      <c r="AP32" s="1515"/>
      <c r="AQ32" s="1515"/>
      <c r="AR32" s="1515"/>
      <c r="AS32" s="1515"/>
      <c r="AT32" s="1515"/>
      <c r="AU32" s="1515"/>
      <c r="AV32" s="1515"/>
      <c r="AW32" s="1515"/>
      <c r="AX32" s="1515"/>
      <c r="AY32" s="1515"/>
      <c r="AZ32" s="1515"/>
      <c r="BA32" s="1515"/>
      <c r="BB32" s="1515"/>
      <c r="BC32" s="1515"/>
      <c r="BD32" s="1515"/>
      <c r="BE32" s="1517"/>
      <c r="BF32" s="17"/>
      <c r="BG32" s="1"/>
      <c r="BH32" s="1"/>
      <c r="BI32" s="1"/>
    </row>
    <row r="33" spans="1:61" customFormat="1" ht="18" customHeight="1">
      <c r="A33" s="1"/>
      <c r="B33" s="1512"/>
      <c r="C33" s="1513"/>
      <c r="D33" s="1513"/>
      <c r="E33" s="1513"/>
      <c r="F33" s="1513"/>
      <c r="G33" s="1514"/>
      <c r="H33" s="1496"/>
      <c r="I33" s="1497"/>
      <c r="J33" s="1497"/>
      <c r="K33" s="1497"/>
      <c r="L33" s="1497"/>
      <c r="M33" s="1497"/>
      <c r="N33" s="1497"/>
      <c r="O33" s="1497"/>
      <c r="P33" s="1497"/>
      <c r="Q33" s="1497"/>
      <c r="R33" s="1497"/>
      <c r="S33" s="1497"/>
      <c r="T33" s="1497"/>
      <c r="U33" s="1497"/>
      <c r="V33" s="1497"/>
      <c r="W33" s="1497"/>
      <c r="X33" s="1497"/>
      <c r="Y33" s="1497"/>
      <c r="Z33" s="1497"/>
      <c r="AA33" s="1497"/>
      <c r="AB33" s="1497"/>
      <c r="AC33" s="1497"/>
      <c r="AD33" s="1497"/>
      <c r="AE33" s="1497"/>
      <c r="AF33" s="1498"/>
      <c r="AG33" s="1496"/>
      <c r="AH33" s="1497"/>
      <c r="AI33" s="1497"/>
      <c r="AJ33" s="1497"/>
      <c r="AK33" s="1497"/>
      <c r="AL33" s="1497"/>
      <c r="AM33" s="1497"/>
      <c r="AN33" s="1497"/>
      <c r="AO33" s="1497"/>
      <c r="AP33" s="1497"/>
      <c r="AQ33" s="1497"/>
      <c r="AR33" s="1497"/>
      <c r="AS33" s="1497"/>
      <c r="AT33" s="1497"/>
      <c r="AU33" s="1497"/>
      <c r="AV33" s="1497"/>
      <c r="AW33" s="1497"/>
      <c r="AX33" s="1497"/>
      <c r="AY33" s="1497"/>
      <c r="AZ33" s="1497"/>
      <c r="BA33" s="1497"/>
      <c r="BB33" s="1497"/>
      <c r="BC33" s="1497"/>
      <c r="BD33" s="1497"/>
      <c r="BE33" s="1499"/>
      <c r="BF33" s="17"/>
      <c r="BG33" s="1"/>
      <c r="BH33" s="1"/>
      <c r="BI33" s="1"/>
    </row>
    <row r="34" spans="1:61" customFormat="1" ht="12" customHeight="1">
      <c r="A34" s="1"/>
      <c r="B34" s="1457" t="s">
        <v>20</v>
      </c>
      <c r="C34" s="1458"/>
      <c r="D34" s="1458"/>
      <c r="E34" s="1458"/>
      <c r="F34" s="1458"/>
      <c r="G34" s="1477"/>
      <c r="H34" s="1524" t="s">
        <v>272</v>
      </c>
      <c r="I34" s="1525"/>
      <c r="J34" s="1525"/>
      <c r="K34" s="1526"/>
      <c r="L34" s="72" t="s">
        <v>337</v>
      </c>
      <c r="M34" s="64"/>
      <c r="N34" s="64"/>
      <c r="O34" s="64"/>
      <c r="P34" s="1515"/>
      <c r="Q34" s="1515"/>
      <c r="R34" s="1515"/>
      <c r="S34" s="1515"/>
      <c r="T34" s="1515"/>
      <c r="U34" s="1515"/>
      <c r="V34" s="1515"/>
      <c r="W34" s="1515"/>
      <c r="X34" s="1515"/>
      <c r="Y34" s="1515"/>
      <c r="Z34" s="1515"/>
      <c r="AA34" s="1515"/>
      <c r="AB34" s="1515"/>
      <c r="AC34" s="1515"/>
      <c r="AD34" s="1515"/>
      <c r="AE34" s="1515"/>
      <c r="AF34" s="1516"/>
      <c r="AG34" s="1524" t="s">
        <v>272</v>
      </c>
      <c r="AH34" s="1525"/>
      <c r="AI34" s="1525"/>
      <c r="AJ34" s="1526"/>
      <c r="AK34" s="72" t="s">
        <v>334</v>
      </c>
      <c r="AL34" s="64"/>
      <c r="AM34" s="64"/>
      <c r="AN34" s="64"/>
      <c r="AO34" s="1515"/>
      <c r="AP34" s="1515"/>
      <c r="AQ34" s="1515"/>
      <c r="AR34" s="1515"/>
      <c r="AS34" s="1515"/>
      <c r="AT34" s="1515"/>
      <c r="AU34" s="1515"/>
      <c r="AV34" s="1515"/>
      <c r="AW34" s="1515"/>
      <c r="AX34" s="1515"/>
      <c r="AY34" s="1515"/>
      <c r="AZ34" s="1515"/>
      <c r="BA34" s="1515"/>
      <c r="BB34" s="1515"/>
      <c r="BC34" s="1515"/>
      <c r="BD34" s="1515"/>
      <c r="BE34" s="1517"/>
      <c r="BF34" s="17"/>
      <c r="BG34" s="1"/>
      <c r="BH34" s="1"/>
      <c r="BI34" s="1"/>
    </row>
    <row r="35" spans="1:61" customFormat="1" ht="18" customHeight="1">
      <c r="A35" s="1"/>
      <c r="B35" s="1518"/>
      <c r="C35" s="1519"/>
      <c r="D35" s="1519"/>
      <c r="E35" s="1519"/>
      <c r="F35" s="1519"/>
      <c r="G35" s="1520"/>
      <c r="H35" s="1527"/>
      <c r="I35" s="1528"/>
      <c r="J35" s="1528"/>
      <c r="K35" s="1529"/>
      <c r="L35" s="1500"/>
      <c r="M35" s="1500"/>
      <c r="N35" s="1500"/>
      <c r="O35" s="1500"/>
      <c r="P35" s="1500"/>
      <c r="Q35" s="1500"/>
      <c r="R35" s="1500"/>
      <c r="S35" s="1500"/>
      <c r="T35" s="1500"/>
      <c r="U35" s="1500"/>
      <c r="V35" s="1500"/>
      <c r="W35" s="1500"/>
      <c r="X35" s="1500"/>
      <c r="Y35" s="1500"/>
      <c r="Z35" s="1500"/>
      <c r="AA35" s="1500"/>
      <c r="AB35" s="1500"/>
      <c r="AC35" s="1500"/>
      <c r="AD35" s="1500"/>
      <c r="AE35" s="1500"/>
      <c r="AF35" s="1501"/>
      <c r="AG35" s="1527"/>
      <c r="AH35" s="1528"/>
      <c r="AI35" s="1528"/>
      <c r="AJ35" s="1529"/>
      <c r="AK35" s="1500"/>
      <c r="AL35" s="1500"/>
      <c r="AM35" s="1500"/>
      <c r="AN35" s="1500"/>
      <c r="AO35" s="1500"/>
      <c r="AP35" s="1500"/>
      <c r="AQ35" s="1500"/>
      <c r="AR35" s="1500"/>
      <c r="AS35" s="1500"/>
      <c r="AT35" s="1500"/>
      <c r="AU35" s="1500"/>
      <c r="AV35" s="1500"/>
      <c r="AW35" s="1500"/>
      <c r="AX35" s="1500"/>
      <c r="AY35" s="1500"/>
      <c r="AZ35" s="1500"/>
      <c r="BA35" s="1500"/>
      <c r="BB35" s="1500"/>
      <c r="BC35" s="1500"/>
      <c r="BD35" s="1500"/>
      <c r="BE35" s="1502"/>
      <c r="BF35" s="17"/>
      <c r="BG35" s="1"/>
      <c r="BH35" s="1"/>
      <c r="BI35" s="1"/>
    </row>
    <row r="36" spans="1:61" customFormat="1" ht="18" customHeight="1">
      <c r="A36" s="1"/>
      <c r="B36" s="1521"/>
      <c r="C36" s="1522"/>
      <c r="D36" s="1522"/>
      <c r="E36" s="1522"/>
      <c r="F36" s="1522"/>
      <c r="G36" s="1523"/>
      <c r="H36" s="1503" t="s">
        <v>273</v>
      </c>
      <c r="I36" s="1504"/>
      <c r="J36" s="1504"/>
      <c r="K36" s="1505"/>
      <c r="L36" s="1506"/>
      <c r="M36" s="1506"/>
      <c r="N36" s="1506"/>
      <c r="O36" s="1506"/>
      <c r="P36" s="1506"/>
      <c r="Q36" s="1506"/>
      <c r="R36" s="1506"/>
      <c r="S36" s="1506"/>
      <c r="T36" s="1506"/>
      <c r="U36" s="1506"/>
      <c r="V36" s="1506"/>
      <c r="W36" s="1506"/>
      <c r="X36" s="1506"/>
      <c r="Y36" s="1506"/>
      <c r="Z36" s="1506"/>
      <c r="AA36" s="1506"/>
      <c r="AB36" s="1506"/>
      <c r="AC36" s="1506"/>
      <c r="AD36" s="1506"/>
      <c r="AE36" s="1506"/>
      <c r="AF36" s="1507"/>
      <c r="AG36" s="1503" t="s">
        <v>273</v>
      </c>
      <c r="AH36" s="1504"/>
      <c r="AI36" s="1504"/>
      <c r="AJ36" s="1505"/>
      <c r="AK36" s="1506"/>
      <c r="AL36" s="1506"/>
      <c r="AM36" s="1506"/>
      <c r="AN36" s="1506"/>
      <c r="AO36" s="1506"/>
      <c r="AP36" s="1506"/>
      <c r="AQ36" s="1506"/>
      <c r="AR36" s="1506"/>
      <c r="AS36" s="1506"/>
      <c r="AT36" s="1506"/>
      <c r="AU36" s="1506"/>
      <c r="AV36" s="1506"/>
      <c r="AW36" s="1506"/>
      <c r="AX36" s="1506"/>
      <c r="AY36" s="1506"/>
      <c r="AZ36" s="1506"/>
      <c r="BA36" s="1506"/>
      <c r="BB36" s="1506"/>
      <c r="BC36" s="1506"/>
      <c r="BD36" s="1506"/>
      <c r="BE36" s="1508"/>
      <c r="BF36" s="17"/>
      <c r="BG36" s="1"/>
      <c r="BH36" s="1"/>
      <c r="BI36" s="1"/>
    </row>
    <row r="37" spans="1:61" customFormat="1" ht="12" customHeight="1">
      <c r="A37" s="1"/>
      <c r="B37" s="1542" t="s">
        <v>19</v>
      </c>
      <c r="C37" s="1510"/>
      <c r="D37" s="1510"/>
      <c r="E37" s="1510"/>
      <c r="F37" s="1510"/>
      <c r="G37" s="1511"/>
      <c r="H37" s="62" t="s">
        <v>338</v>
      </c>
      <c r="I37" s="1543"/>
      <c r="J37" s="1543"/>
      <c r="K37" s="1543"/>
      <c r="L37" s="80" t="s">
        <v>23</v>
      </c>
      <c r="M37" s="1543"/>
      <c r="N37" s="1543"/>
      <c r="O37" s="1543"/>
      <c r="P37" s="1543"/>
      <c r="Q37" s="63"/>
      <c r="R37" s="63"/>
      <c r="S37" s="65"/>
      <c r="T37" s="63"/>
      <c r="U37" s="63"/>
      <c r="V37" s="63"/>
      <c r="W37" s="63"/>
      <c r="X37" s="63"/>
      <c r="Y37" s="63"/>
      <c r="Z37" s="63"/>
      <c r="AA37" s="63"/>
      <c r="AB37" s="63"/>
      <c r="AC37" s="63"/>
      <c r="AD37" s="63"/>
      <c r="AE37" s="63"/>
      <c r="AF37" s="66"/>
      <c r="AG37" s="62" t="s">
        <v>270</v>
      </c>
      <c r="AH37" s="1543"/>
      <c r="AI37" s="1543"/>
      <c r="AJ37" s="1543"/>
      <c r="AK37" s="80" t="s">
        <v>23</v>
      </c>
      <c r="AL37" s="1543"/>
      <c r="AM37" s="1543"/>
      <c r="AN37" s="1543"/>
      <c r="AO37" s="1543"/>
      <c r="AP37" s="63"/>
      <c r="AQ37" s="63"/>
      <c r="AR37" s="63"/>
      <c r="AS37" s="65"/>
      <c r="AT37" s="63"/>
      <c r="AU37" s="63"/>
      <c r="AV37" s="63"/>
      <c r="AW37" s="63"/>
      <c r="AX37" s="63"/>
      <c r="AY37" s="63"/>
      <c r="AZ37" s="63"/>
      <c r="BA37" s="63"/>
      <c r="BB37" s="63"/>
      <c r="BC37" s="63"/>
      <c r="BD37" s="63"/>
      <c r="BE37" s="71"/>
      <c r="BF37" s="17"/>
      <c r="BG37" s="1"/>
      <c r="BH37" s="1"/>
      <c r="BI37" s="1"/>
    </row>
    <row r="38" spans="1:61" customFormat="1" ht="18" customHeight="1">
      <c r="A38" s="1"/>
      <c r="B38" s="1512"/>
      <c r="C38" s="1513"/>
      <c r="D38" s="1513"/>
      <c r="E38" s="1513"/>
      <c r="F38" s="1513"/>
      <c r="G38" s="1514"/>
      <c r="H38" s="1496"/>
      <c r="I38" s="1497"/>
      <c r="J38" s="1497"/>
      <c r="K38" s="1497"/>
      <c r="L38" s="1497"/>
      <c r="M38" s="1497"/>
      <c r="N38" s="1497"/>
      <c r="O38" s="1497"/>
      <c r="P38" s="1497"/>
      <c r="Q38" s="1497"/>
      <c r="R38" s="1497"/>
      <c r="S38" s="1497"/>
      <c r="T38" s="1497"/>
      <c r="U38" s="1497"/>
      <c r="V38" s="1497"/>
      <c r="W38" s="1497"/>
      <c r="X38" s="1497"/>
      <c r="Y38" s="1497"/>
      <c r="Z38" s="1497"/>
      <c r="AA38" s="1497"/>
      <c r="AB38" s="1497"/>
      <c r="AC38" s="1497"/>
      <c r="AD38" s="1497"/>
      <c r="AE38" s="1497"/>
      <c r="AF38" s="1498"/>
      <c r="AG38" s="1496"/>
      <c r="AH38" s="1497"/>
      <c r="AI38" s="1497"/>
      <c r="AJ38" s="1497"/>
      <c r="AK38" s="1497"/>
      <c r="AL38" s="1497"/>
      <c r="AM38" s="1497"/>
      <c r="AN38" s="1497"/>
      <c r="AO38" s="1497"/>
      <c r="AP38" s="1497"/>
      <c r="AQ38" s="1497"/>
      <c r="AR38" s="1497"/>
      <c r="AS38" s="1497"/>
      <c r="AT38" s="1497"/>
      <c r="AU38" s="1497"/>
      <c r="AV38" s="1497"/>
      <c r="AW38" s="1497"/>
      <c r="AX38" s="1497"/>
      <c r="AY38" s="1497"/>
      <c r="AZ38" s="1497"/>
      <c r="BA38" s="1497"/>
      <c r="BB38" s="1497"/>
      <c r="BC38" s="1497"/>
      <c r="BD38" s="1497"/>
      <c r="BE38" s="1499"/>
      <c r="BF38" s="17"/>
      <c r="BG38" s="1"/>
      <c r="BH38" s="1"/>
      <c r="BI38" s="1"/>
    </row>
    <row r="39" spans="1:61" customFormat="1" ht="18" customHeight="1" thickBot="1">
      <c r="A39" s="1"/>
      <c r="B39" s="1530" t="s">
        <v>21</v>
      </c>
      <c r="C39" s="1531"/>
      <c r="D39" s="1531"/>
      <c r="E39" s="1531"/>
      <c r="F39" s="1531"/>
      <c r="G39" s="1532"/>
      <c r="H39" s="1533"/>
      <c r="I39" s="1534"/>
      <c r="J39" s="1534"/>
      <c r="K39" s="1534"/>
      <c r="L39" s="1534"/>
      <c r="M39" s="1534"/>
      <c r="N39" s="1534"/>
      <c r="O39" s="1534"/>
      <c r="P39" s="1534"/>
      <c r="Q39" s="1534"/>
      <c r="R39" s="1534"/>
      <c r="S39" s="1534"/>
      <c r="T39" s="1534"/>
      <c r="U39" s="1534"/>
      <c r="V39" s="1534"/>
      <c r="W39" s="1534"/>
      <c r="X39" s="1534"/>
      <c r="Y39" s="1534"/>
      <c r="Z39" s="1534"/>
      <c r="AA39" s="1534"/>
      <c r="AB39" s="1534"/>
      <c r="AC39" s="1534"/>
      <c r="AD39" s="1534"/>
      <c r="AE39" s="1534"/>
      <c r="AF39" s="1535"/>
      <c r="AG39" s="1533"/>
      <c r="AH39" s="1534"/>
      <c r="AI39" s="1534"/>
      <c r="AJ39" s="1534"/>
      <c r="AK39" s="1534"/>
      <c r="AL39" s="1534"/>
      <c r="AM39" s="1534"/>
      <c r="AN39" s="1534"/>
      <c r="AO39" s="1534"/>
      <c r="AP39" s="1534"/>
      <c r="AQ39" s="1534"/>
      <c r="AR39" s="1534"/>
      <c r="AS39" s="1534"/>
      <c r="AT39" s="1534"/>
      <c r="AU39" s="1534"/>
      <c r="AV39" s="1534"/>
      <c r="AW39" s="1534"/>
      <c r="AX39" s="1534"/>
      <c r="AY39" s="1534"/>
      <c r="AZ39" s="1534"/>
      <c r="BA39" s="1534"/>
      <c r="BB39" s="1534"/>
      <c r="BC39" s="1534"/>
      <c r="BD39" s="1534"/>
      <c r="BE39" s="1536"/>
      <c r="BF39" s="17"/>
      <c r="BG39" s="1"/>
      <c r="BH39" s="1"/>
      <c r="BI39" s="1"/>
    </row>
    <row r="40" spans="1:61" customFormat="1" ht="12" customHeight="1">
      <c r="A40" s="1"/>
      <c r="B40" s="22"/>
      <c r="C40" s="75" t="s">
        <v>279</v>
      </c>
      <c r="D40" s="107"/>
      <c r="E40" s="107"/>
      <c r="F40" s="107"/>
      <c r="G40" s="107"/>
      <c r="H40" s="22"/>
      <c r="I40" s="67"/>
      <c r="J40" s="67"/>
      <c r="K40" s="67"/>
      <c r="L40" s="67"/>
      <c r="M40" s="67"/>
      <c r="N40" s="67"/>
      <c r="O40" s="67"/>
      <c r="P40" s="67"/>
      <c r="Q40" s="67"/>
      <c r="R40" s="67"/>
      <c r="S40" s="67"/>
      <c r="T40" s="67"/>
      <c r="U40" s="67"/>
      <c r="V40" s="67"/>
      <c r="W40" s="67"/>
      <c r="X40" s="67"/>
      <c r="Y40" s="67"/>
      <c r="Z40" s="67"/>
      <c r="AA40" s="67"/>
      <c r="AB40" s="67"/>
      <c r="AC40" s="67"/>
      <c r="AD40" s="67"/>
      <c r="AE40" s="67"/>
      <c r="AF40" s="67"/>
      <c r="AG40" s="17"/>
      <c r="AH40" s="17"/>
      <c r="AI40" s="17"/>
      <c r="AJ40" s="17"/>
      <c r="AK40" s="17"/>
      <c r="AL40" s="17"/>
      <c r="AM40" s="17"/>
      <c r="AN40" s="17"/>
      <c r="AO40" s="17"/>
      <c r="AP40" s="17"/>
      <c r="AQ40" s="17"/>
      <c r="AR40" s="17"/>
      <c r="AS40" s="17"/>
      <c r="AT40" s="17"/>
      <c r="AU40" s="17"/>
      <c r="AV40" s="17"/>
      <c r="AW40" s="17"/>
      <c r="AX40" s="17"/>
      <c r="AY40" s="17"/>
      <c r="AZ40" s="17"/>
      <c r="BA40" s="17"/>
      <c r="BB40" s="17"/>
      <c r="BC40" s="17"/>
      <c r="BD40" s="17"/>
      <c r="BE40" s="17"/>
      <c r="BF40" s="17"/>
      <c r="BG40" s="1"/>
      <c r="BH40" s="1"/>
      <c r="BI40" s="1"/>
    </row>
    <row r="41" spans="1:61" customFormat="1" ht="12" customHeight="1">
      <c r="A41" s="1"/>
      <c r="B41" s="22"/>
      <c r="C41" s="75" t="s">
        <v>319</v>
      </c>
      <c r="D41" s="107"/>
      <c r="E41" s="107"/>
      <c r="F41" s="107"/>
      <c r="G41" s="107"/>
      <c r="H41" s="22"/>
      <c r="I41" s="67"/>
      <c r="J41" s="67"/>
      <c r="K41" s="67"/>
      <c r="L41" s="67"/>
      <c r="M41" s="67"/>
      <c r="N41" s="67"/>
      <c r="O41" s="67"/>
      <c r="P41" s="67"/>
      <c r="Q41" s="67"/>
      <c r="R41" s="67"/>
      <c r="S41" s="67"/>
      <c r="T41" s="67"/>
      <c r="U41" s="67"/>
      <c r="V41" s="67"/>
      <c r="W41" s="67"/>
      <c r="X41" s="67"/>
      <c r="Y41" s="67"/>
      <c r="Z41" s="67"/>
      <c r="AA41" s="67"/>
      <c r="AB41" s="67"/>
      <c r="AC41" s="67"/>
      <c r="AD41" s="67"/>
      <c r="AE41" s="67"/>
      <c r="AF41" s="6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
      <c r="BH41" s="1"/>
      <c r="BI41" s="1"/>
    </row>
    <row r="42" spans="1:61" customFormat="1" ht="9" customHeight="1">
      <c r="A42" s="1"/>
      <c r="B42" s="22"/>
      <c r="C42" s="75"/>
      <c r="D42" s="107"/>
      <c r="E42" s="107"/>
      <c r="F42" s="107"/>
      <c r="G42" s="107"/>
      <c r="H42" s="22"/>
      <c r="I42" s="67"/>
      <c r="J42" s="67"/>
      <c r="K42" s="67"/>
      <c r="L42" s="67"/>
      <c r="M42" s="67"/>
      <c r="N42" s="67"/>
      <c r="O42" s="67"/>
      <c r="P42" s="67"/>
      <c r="Q42" s="67"/>
      <c r="R42" s="67"/>
      <c r="S42" s="67"/>
      <c r="T42" s="67"/>
      <c r="U42" s="67"/>
      <c r="V42" s="67"/>
      <c r="W42" s="67"/>
      <c r="X42" s="67"/>
      <c r="Y42" s="67"/>
      <c r="Z42" s="67"/>
      <c r="AA42" s="67"/>
      <c r="AB42" s="67"/>
      <c r="AC42" s="67"/>
      <c r="AD42" s="67"/>
      <c r="AE42" s="67"/>
      <c r="AF42" s="6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
      <c r="BH42" s="1"/>
      <c r="BI42" s="1"/>
    </row>
    <row r="43" spans="1:61" customFormat="1" ht="16.5" customHeight="1" thickBot="1">
      <c r="A43" s="1"/>
      <c r="B43" s="69" t="s">
        <v>303</v>
      </c>
      <c r="C43" s="75"/>
      <c r="D43" s="107"/>
      <c r="E43" s="107"/>
      <c r="F43" s="107"/>
      <c r="G43" s="107"/>
      <c r="H43" s="22"/>
      <c r="I43" s="67"/>
      <c r="J43" s="67"/>
      <c r="K43" s="67"/>
      <c r="L43" s="67"/>
      <c r="M43" s="67"/>
      <c r="N43" s="67"/>
      <c r="O43" s="67"/>
      <c r="P43" s="67"/>
      <c r="Q43" s="67"/>
      <c r="R43" s="67"/>
      <c r="S43" s="67"/>
      <c r="T43" s="67"/>
      <c r="U43" s="67"/>
      <c r="V43" s="67"/>
      <c r="W43" s="67"/>
      <c r="X43" s="67"/>
      <c r="Y43" s="67"/>
      <c r="Z43" s="67"/>
      <c r="AA43" s="67"/>
      <c r="AB43" s="67"/>
      <c r="AC43" s="67"/>
      <c r="AD43" s="67"/>
      <c r="AE43" s="67"/>
      <c r="AF43" s="6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
      <c r="BH43" s="1"/>
      <c r="BI43" s="1"/>
    </row>
    <row r="44" spans="1:61" customFormat="1" ht="15" customHeight="1">
      <c r="A44" s="1"/>
      <c r="B44" s="1537" t="s">
        <v>282</v>
      </c>
      <c r="C44" s="1538"/>
      <c r="D44" s="1538"/>
      <c r="E44" s="1538"/>
      <c r="F44" s="1538"/>
      <c r="G44" s="1538"/>
      <c r="H44" s="1538"/>
      <c r="I44" s="1538"/>
      <c r="J44" s="1538"/>
      <c r="K44" s="1538"/>
      <c r="L44" s="1538"/>
      <c r="M44" s="1538"/>
      <c r="N44" s="1538"/>
      <c r="O44" s="1538"/>
      <c r="P44" s="1538"/>
      <c r="Q44" s="1538"/>
      <c r="R44" s="1538"/>
      <c r="S44" s="1538"/>
      <c r="T44" s="1538"/>
      <c r="U44" s="1538"/>
      <c r="V44" s="1538"/>
      <c r="W44" s="1538"/>
      <c r="X44" s="1538"/>
      <c r="Y44" s="1538"/>
      <c r="Z44" s="1538"/>
      <c r="AA44" s="1538"/>
      <c r="AB44" s="1538"/>
      <c r="AC44" s="1538"/>
      <c r="AD44" s="1538"/>
      <c r="AE44" s="1538"/>
      <c r="AF44" s="1538"/>
      <c r="AG44" s="1538"/>
      <c r="AH44" s="1538"/>
      <c r="AI44" s="1538"/>
      <c r="AJ44" s="1538"/>
      <c r="AK44" s="1538"/>
      <c r="AL44" s="1538"/>
      <c r="AM44" s="1538"/>
      <c r="AN44" s="1538"/>
      <c r="AO44" s="1538"/>
      <c r="AP44" s="1538"/>
      <c r="AQ44" s="1538"/>
      <c r="AR44" s="1483" t="s">
        <v>297</v>
      </c>
      <c r="AS44" s="1484"/>
      <c r="AT44" s="1484"/>
      <c r="AU44" s="1484"/>
      <c r="AV44" s="1484"/>
      <c r="AW44" s="1484"/>
      <c r="AX44" s="1484"/>
      <c r="AY44" s="1484"/>
      <c r="AZ44" s="1484"/>
      <c r="BA44" s="1484"/>
      <c r="BB44" s="1484"/>
      <c r="BC44" s="1484"/>
      <c r="BD44" s="1484"/>
      <c r="BE44" s="1486"/>
      <c r="BF44" s="17"/>
      <c r="BG44" s="1"/>
    </row>
    <row r="45" spans="1:61" customFormat="1" ht="18" customHeight="1">
      <c r="A45" s="1"/>
      <c r="B45" s="99" t="s">
        <v>294</v>
      </c>
      <c r="C45" s="90"/>
      <c r="D45" s="73"/>
      <c r="E45" s="73"/>
      <c r="F45" s="73"/>
      <c r="G45" s="73"/>
      <c r="H45" s="91"/>
      <c r="I45" s="76"/>
      <c r="J45" s="76"/>
      <c r="K45" s="76"/>
      <c r="L45" s="76"/>
      <c r="M45" s="76"/>
      <c r="N45" s="76"/>
      <c r="O45" s="76"/>
      <c r="P45" s="76"/>
      <c r="Q45" s="76"/>
      <c r="R45" s="76"/>
      <c r="S45" s="76"/>
      <c r="T45" s="76"/>
      <c r="U45" s="76"/>
      <c r="V45" s="76"/>
      <c r="W45" s="76"/>
      <c r="X45" s="76"/>
      <c r="Y45" s="76"/>
      <c r="Z45" s="76"/>
      <c r="AA45" s="76"/>
      <c r="AB45" s="76"/>
      <c r="AC45" s="76"/>
      <c r="AD45" s="76"/>
      <c r="AE45" s="76"/>
      <c r="AF45" s="76"/>
      <c r="AG45" s="88"/>
      <c r="AH45" s="88"/>
      <c r="AI45" s="88"/>
      <c r="AJ45" s="88"/>
      <c r="AK45" s="88"/>
      <c r="AL45" s="88"/>
      <c r="AM45" s="88"/>
      <c r="AN45" s="88"/>
      <c r="AO45" s="88"/>
      <c r="AP45" s="88"/>
      <c r="AQ45" s="74"/>
      <c r="AR45" s="1539" t="s">
        <v>293</v>
      </c>
      <c r="AS45" s="1540"/>
      <c r="AT45" s="1540"/>
      <c r="AU45" s="1540"/>
      <c r="AV45" s="1540"/>
      <c r="AW45" s="1540"/>
      <c r="AX45" s="1540"/>
      <c r="AY45" s="1540"/>
      <c r="AZ45" s="1540"/>
      <c r="BA45" s="1540"/>
      <c r="BB45" s="1540"/>
      <c r="BC45" s="1540"/>
      <c r="BD45" s="1540"/>
      <c r="BE45" s="1541"/>
      <c r="BF45" s="17"/>
      <c r="BG45" s="1"/>
    </row>
    <row r="46" spans="1:61" customFormat="1" ht="18" customHeight="1">
      <c r="A46" s="1"/>
      <c r="B46" s="99" t="s">
        <v>295</v>
      </c>
      <c r="C46" s="90"/>
      <c r="D46" s="73"/>
      <c r="E46" s="73"/>
      <c r="F46" s="73"/>
      <c r="G46" s="73"/>
      <c r="H46" s="91"/>
      <c r="I46" s="76"/>
      <c r="J46" s="76"/>
      <c r="K46" s="76"/>
      <c r="L46" s="76"/>
      <c r="M46" s="76"/>
      <c r="N46" s="76"/>
      <c r="O46" s="76"/>
      <c r="P46" s="76"/>
      <c r="Q46" s="76"/>
      <c r="R46" s="76"/>
      <c r="S46" s="76"/>
      <c r="T46" s="76"/>
      <c r="U46" s="76"/>
      <c r="V46" s="76"/>
      <c r="W46" s="76"/>
      <c r="X46" s="76"/>
      <c r="Y46" s="76"/>
      <c r="Z46" s="76"/>
      <c r="AA46" s="76"/>
      <c r="AB46" s="76"/>
      <c r="AC46" s="76"/>
      <c r="AD46" s="76"/>
      <c r="AE46" s="76"/>
      <c r="AF46" s="76"/>
      <c r="AG46" s="88"/>
      <c r="AH46" s="88"/>
      <c r="AI46" s="88"/>
      <c r="AJ46" s="88"/>
      <c r="AK46" s="88"/>
      <c r="AL46" s="88"/>
      <c r="AM46" s="88"/>
      <c r="AN46" s="88"/>
      <c r="AO46" s="88"/>
      <c r="AP46" s="88"/>
      <c r="AQ46" s="74"/>
      <c r="AR46" s="1552"/>
      <c r="AS46" s="1553"/>
      <c r="AT46" s="1553"/>
      <c r="AU46" s="1553"/>
      <c r="AV46" s="1553"/>
      <c r="AW46" s="1553"/>
      <c r="AX46" s="1553"/>
      <c r="AY46" s="1553"/>
      <c r="AZ46" s="1553"/>
      <c r="BA46" s="1553"/>
      <c r="BB46" s="1553"/>
      <c r="BC46" s="1553"/>
      <c r="BD46" s="1553"/>
      <c r="BE46" s="1554"/>
      <c r="BF46" s="17"/>
      <c r="BG46" s="1"/>
    </row>
    <row r="47" spans="1:61" customFormat="1" ht="15" customHeight="1">
      <c r="A47" s="1"/>
      <c r="B47" s="1555" t="s">
        <v>298</v>
      </c>
      <c r="C47" s="1556"/>
      <c r="D47" s="1556"/>
      <c r="E47" s="1556"/>
      <c r="F47" s="1556"/>
      <c r="G47" s="1556"/>
      <c r="H47" s="1556"/>
      <c r="I47" s="1556"/>
      <c r="J47" s="1556"/>
      <c r="K47" s="1556"/>
      <c r="L47" s="1556"/>
      <c r="M47" s="1556"/>
      <c r="N47" s="1557"/>
      <c r="O47" s="1561" t="s">
        <v>299</v>
      </c>
      <c r="P47" s="1562"/>
      <c r="Q47" s="1562"/>
      <c r="R47" s="1562"/>
      <c r="S47" s="1562"/>
      <c r="T47" s="1562"/>
      <c r="U47" s="1562"/>
      <c r="V47" s="1562"/>
      <c r="W47" s="1562"/>
      <c r="X47" s="1562"/>
      <c r="Y47" s="1562"/>
      <c r="Z47" s="1562"/>
      <c r="AA47" s="1562"/>
      <c r="AB47" s="1562"/>
      <c r="AC47" s="1562"/>
      <c r="AD47" s="1562"/>
      <c r="AE47" s="1562"/>
      <c r="AF47" s="1562"/>
      <c r="AG47" s="1562"/>
      <c r="AH47" s="1562"/>
      <c r="AI47" s="1562"/>
      <c r="AJ47" s="1562"/>
      <c r="AK47" s="1562"/>
      <c r="AL47" s="1562"/>
      <c r="AM47" s="1562"/>
      <c r="AN47" s="1562"/>
      <c r="AO47" s="1562"/>
      <c r="AP47" s="1562"/>
      <c r="AQ47" s="1563"/>
      <c r="AR47" s="87"/>
      <c r="AS47" s="88"/>
      <c r="AT47" s="88"/>
      <c r="AU47" s="1551" t="s">
        <v>17</v>
      </c>
      <c r="AV47" s="1551"/>
      <c r="AW47" s="88" t="s">
        <v>22</v>
      </c>
      <c r="AX47" s="88"/>
      <c r="AY47" s="88"/>
      <c r="AZ47" s="1551" t="s">
        <v>17</v>
      </c>
      <c r="BA47" s="1551"/>
      <c r="BB47" s="88" t="s">
        <v>250</v>
      </c>
      <c r="BC47" s="88"/>
      <c r="BD47" s="88"/>
      <c r="BE47" s="94"/>
      <c r="BF47" s="17"/>
      <c r="BG47" s="1"/>
    </row>
    <row r="48" spans="1:61" customFormat="1" ht="15" customHeight="1">
      <c r="A48" s="1"/>
      <c r="B48" s="1558"/>
      <c r="C48" s="1559"/>
      <c r="D48" s="1559"/>
      <c r="E48" s="1559"/>
      <c r="F48" s="1559"/>
      <c r="G48" s="1559"/>
      <c r="H48" s="1559"/>
      <c r="I48" s="1559"/>
      <c r="J48" s="1559"/>
      <c r="K48" s="1559"/>
      <c r="L48" s="1559"/>
      <c r="M48" s="1559"/>
      <c r="N48" s="1560"/>
      <c r="O48" s="1564" t="s">
        <v>300</v>
      </c>
      <c r="P48" s="1565"/>
      <c r="Q48" s="1565"/>
      <c r="R48" s="1565"/>
      <c r="S48" s="1565"/>
      <c r="T48" s="1565"/>
      <c r="U48" s="1565"/>
      <c r="V48" s="1565"/>
      <c r="W48" s="1565"/>
      <c r="X48" s="1565"/>
      <c r="Y48" s="1565"/>
      <c r="Z48" s="1565"/>
      <c r="AA48" s="1565"/>
      <c r="AB48" s="1565"/>
      <c r="AC48" s="1565"/>
      <c r="AD48" s="1565"/>
      <c r="AE48" s="1565"/>
      <c r="AF48" s="1565"/>
      <c r="AG48" s="1565"/>
      <c r="AH48" s="1565"/>
      <c r="AI48" s="1565"/>
      <c r="AJ48" s="1565"/>
      <c r="AK48" s="1565"/>
      <c r="AL48" s="1565"/>
      <c r="AM48" s="1565"/>
      <c r="AN48" s="1565"/>
      <c r="AO48" s="1565"/>
      <c r="AP48" s="1565"/>
      <c r="AQ48" s="1566"/>
      <c r="AR48" s="92"/>
      <c r="AS48" s="93"/>
      <c r="AT48" s="93"/>
      <c r="AU48" s="1567" t="s">
        <v>17</v>
      </c>
      <c r="AV48" s="1567"/>
      <c r="AW48" s="93" t="s">
        <v>22</v>
      </c>
      <c r="AX48" s="93"/>
      <c r="AY48" s="93"/>
      <c r="AZ48" s="1567" t="s">
        <v>17</v>
      </c>
      <c r="BA48" s="1567"/>
      <c r="BB48" s="93" t="s">
        <v>250</v>
      </c>
      <c r="BC48" s="93"/>
      <c r="BD48" s="93"/>
      <c r="BE48" s="95"/>
      <c r="BF48" s="17"/>
      <c r="BG48" s="1"/>
    </row>
    <row r="49" spans="1:61" customFormat="1" ht="15" customHeight="1">
      <c r="A49" s="1"/>
      <c r="B49" s="99" t="s">
        <v>296</v>
      </c>
      <c r="C49" s="90"/>
      <c r="D49" s="73"/>
      <c r="E49" s="73"/>
      <c r="F49" s="73"/>
      <c r="G49" s="73"/>
      <c r="H49" s="91"/>
      <c r="I49" s="76"/>
      <c r="J49" s="76"/>
      <c r="K49" s="76"/>
      <c r="L49" s="76"/>
      <c r="M49" s="76"/>
      <c r="N49" s="76"/>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08"/>
      <c r="AL49" s="108"/>
      <c r="AM49" s="108"/>
      <c r="AN49" s="108"/>
      <c r="AO49" s="108"/>
      <c r="AP49" s="108"/>
      <c r="AQ49" s="74"/>
      <c r="AR49" s="87"/>
      <c r="AS49" s="88"/>
      <c r="AT49" s="88"/>
      <c r="AU49" s="1551" t="s">
        <v>17</v>
      </c>
      <c r="AV49" s="1551"/>
      <c r="AW49" s="88" t="s">
        <v>22</v>
      </c>
      <c r="AX49" s="88"/>
      <c r="AY49" s="88"/>
      <c r="AZ49" s="1551" t="s">
        <v>17</v>
      </c>
      <c r="BA49" s="1551"/>
      <c r="BB49" s="88" t="s">
        <v>250</v>
      </c>
      <c r="BC49" s="88"/>
      <c r="BD49" s="88"/>
      <c r="BE49" s="94"/>
      <c r="BF49" s="17"/>
      <c r="BG49" s="1"/>
    </row>
    <row r="50" spans="1:61" customFormat="1" ht="15" customHeight="1">
      <c r="A50" s="1"/>
      <c r="B50" s="1544" t="s">
        <v>292</v>
      </c>
      <c r="C50" s="1545"/>
      <c r="D50" s="1545"/>
      <c r="E50" s="1545"/>
      <c r="F50" s="1545"/>
      <c r="G50" s="1545"/>
      <c r="H50" s="1545"/>
      <c r="I50" s="1545"/>
      <c r="J50" s="1545"/>
      <c r="K50" s="1545"/>
      <c r="L50" s="1545"/>
      <c r="M50" s="1545"/>
      <c r="N50" s="1546"/>
      <c r="O50" s="1550" t="s">
        <v>339</v>
      </c>
      <c r="P50" s="1550"/>
      <c r="Q50" s="1550"/>
      <c r="R50" s="1550"/>
      <c r="S50" s="1550"/>
      <c r="T50" s="1550"/>
      <c r="U50" s="1550"/>
      <c r="V50" s="1550"/>
      <c r="W50" s="1550"/>
      <c r="X50" s="1550"/>
      <c r="Y50" s="1550"/>
      <c r="Z50" s="1550"/>
      <c r="AA50" s="1550"/>
      <c r="AB50" s="1550"/>
      <c r="AC50" s="1550"/>
      <c r="AD50" s="1550"/>
      <c r="AE50" s="1550"/>
      <c r="AF50" s="1550"/>
      <c r="AG50" s="1550"/>
      <c r="AH50" s="1550"/>
      <c r="AI50" s="1550"/>
      <c r="AJ50" s="1550"/>
      <c r="AK50" s="1550"/>
      <c r="AL50" s="1550"/>
      <c r="AM50" s="1550"/>
      <c r="AN50" s="1550"/>
      <c r="AO50" s="1550"/>
      <c r="AP50" s="1550"/>
      <c r="AQ50" s="1550"/>
      <c r="AR50" s="87"/>
      <c r="AS50" s="88"/>
      <c r="AT50" s="88"/>
      <c r="AU50" s="1551" t="s">
        <v>17</v>
      </c>
      <c r="AV50" s="1551"/>
      <c r="AW50" s="88" t="s">
        <v>22</v>
      </c>
      <c r="AX50" s="88"/>
      <c r="AY50" s="88"/>
      <c r="AZ50" s="1551" t="s">
        <v>17</v>
      </c>
      <c r="BA50" s="1551"/>
      <c r="BB50" s="88" t="s">
        <v>250</v>
      </c>
      <c r="BC50" s="88"/>
      <c r="BD50" s="88"/>
      <c r="BE50" s="94"/>
      <c r="BF50" s="17"/>
      <c r="BG50" s="1"/>
    </row>
    <row r="51" spans="1:61" customFormat="1" ht="15" customHeight="1">
      <c r="A51" s="1"/>
      <c r="B51" s="1544"/>
      <c r="C51" s="1545"/>
      <c r="D51" s="1545"/>
      <c r="E51" s="1545"/>
      <c r="F51" s="1545"/>
      <c r="G51" s="1545"/>
      <c r="H51" s="1545"/>
      <c r="I51" s="1545"/>
      <c r="J51" s="1545"/>
      <c r="K51" s="1545"/>
      <c r="L51" s="1545"/>
      <c r="M51" s="1545"/>
      <c r="N51" s="1546"/>
      <c r="O51" s="1550" t="s">
        <v>340</v>
      </c>
      <c r="P51" s="1550"/>
      <c r="Q51" s="1550"/>
      <c r="R51" s="1550"/>
      <c r="S51" s="1550"/>
      <c r="T51" s="1550"/>
      <c r="U51" s="1550"/>
      <c r="V51" s="1550"/>
      <c r="W51" s="1550"/>
      <c r="X51" s="1550"/>
      <c r="Y51" s="1550"/>
      <c r="Z51" s="1550"/>
      <c r="AA51" s="1550"/>
      <c r="AB51" s="1550"/>
      <c r="AC51" s="1550"/>
      <c r="AD51" s="1550"/>
      <c r="AE51" s="1550"/>
      <c r="AF51" s="1550"/>
      <c r="AG51" s="1550"/>
      <c r="AH51" s="1550"/>
      <c r="AI51" s="1550"/>
      <c r="AJ51" s="1550"/>
      <c r="AK51" s="1550"/>
      <c r="AL51" s="1550"/>
      <c r="AM51" s="1550"/>
      <c r="AN51" s="1550"/>
      <c r="AO51" s="1550"/>
      <c r="AP51" s="1550"/>
      <c r="AQ51" s="1550"/>
      <c r="AR51" s="87"/>
      <c r="AS51" s="88"/>
      <c r="AT51" s="88"/>
      <c r="AU51" s="1551" t="s">
        <v>17</v>
      </c>
      <c r="AV51" s="1551"/>
      <c r="AW51" s="88" t="s">
        <v>22</v>
      </c>
      <c r="AX51" s="88"/>
      <c r="AY51" s="88"/>
      <c r="AZ51" s="1551" t="s">
        <v>17</v>
      </c>
      <c r="BA51" s="1551"/>
      <c r="BB51" s="88" t="s">
        <v>250</v>
      </c>
      <c r="BC51" s="88"/>
      <c r="BD51" s="88"/>
      <c r="BE51" s="94"/>
      <c r="BF51" s="17"/>
      <c r="BG51" s="1"/>
      <c r="BI51" s="70" t="s">
        <v>341</v>
      </c>
    </row>
    <row r="52" spans="1:61" customFormat="1" ht="15" customHeight="1">
      <c r="A52" s="1"/>
      <c r="B52" s="1544"/>
      <c r="C52" s="1545"/>
      <c r="D52" s="1545"/>
      <c r="E52" s="1545"/>
      <c r="F52" s="1545"/>
      <c r="G52" s="1545"/>
      <c r="H52" s="1545"/>
      <c r="I52" s="1545"/>
      <c r="J52" s="1545"/>
      <c r="K52" s="1545"/>
      <c r="L52" s="1545"/>
      <c r="M52" s="1545"/>
      <c r="N52" s="1546"/>
      <c r="O52" s="1550" t="s">
        <v>342</v>
      </c>
      <c r="P52" s="1550"/>
      <c r="Q52" s="1550"/>
      <c r="R52" s="1550"/>
      <c r="S52" s="1550"/>
      <c r="T52" s="1550"/>
      <c r="U52" s="1550"/>
      <c r="V52" s="1550"/>
      <c r="W52" s="1550"/>
      <c r="X52" s="1550"/>
      <c r="Y52" s="1550"/>
      <c r="Z52" s="1550"/>
      <c r="AA52" s="1550"/>
      <c r="AB52" s="1550"/>
      <c r="AC52" s="1550"/>
      <c r="AD52" s="1550"/>
      <c r="AE52" s="1550"/>
      <c r="AF52" s="1550"/>
      <c r="AG52" s="1550"/>
      <c r="AH52" s="1550"/>
      <c r="AI52" s="1550"/>
      <c r="AJ52" s="1550"/>
      <c r="AK52" s="1550"/>
      <c r="AL52" s="1550"/>
      <c r="AM52" s="1550"/>
      <c r="AN52" s="1550"/>
      <c r="AO52" s="1550"/>
      <c r="AP52" s="1550"/>
      <c r="AQ52" s="1550"/>
      <c r="AR52" s="87"/>
      <c r="AS52" s="88"/>
      <c r="AT52" s="88"/>
      <c r="AU52" s="1551" t="s">
        <v>17</v>
      </c>
      <c r="AV52" s="1551"/>
      <c r="AW52" s="88" t="s">
        <v>22</v>
      </c>
      <c r="AX52" s="88"/>
      <c r="AY52" s="88"/>
      <c r="AZ52" s="1551" t="s">
        <v>17</v>
      </c>
      <c r="BA52" s="1551"/>
      <c r="BB52" s="88" t="s">
        <v>250</v>
      </c>
      <c r="BC52" s="88"/>
      <c r="BD52" s="88"/>
      <c r="BE52" s="94"/>
      <c r="BF52" s="17"/>
      <c r="BG52" s="1"/>
    </row>
    <row r="53" spans="1:61" customFormat="1" ht="15" customHeight="1">
      <c r="A53" s="1"/>
      <c r="B53" s="1544"/>
      <c r="C53" s="1545"/>
      <c r="D53" s="1545"/>
      <c r="E53" s="1545"/>
      <c r="F53" s="1545"/>
      <c r="G53" s="1545"/>
      <c r="H53" s="1545"/>
      <c r="I53" s="1545"/>
      <c r="J53" s="1545"/>
      <c r="K53" s="1545"/>
      <c r="L53" s="1545"/>
      <c r="M53" s="1545"/>
      <c r="N53" s="1546"/>
      <c r="O53" s="1550" t="s">
        <v>343</v>
      </c>
      <c r="P53" s="1550"/>
      <c r="Q53" s="1550"/>
      <c r="R53" s="1550"/>
      <c r="S53" s="1550"/>
      <c r="T53" s="1550"/>
      <c r="U53" s="1550"/>
      <c r="V53" s="1550"/>
      <c r="W53" s="1550"/>
      <c r="X53" s="1550"/>
      <c r="Y53" s="1550"/>
      <c r="Z53" s="1550"/>
      <c r="AA53" s="1550"/>
      <c r="AB53" s="1550"/>
      <c r="AC53" s="1550"/>
      <c r="AD53" s="1550"/>
      <c r="AE53" s="1550"/>
      <c r="AF53" s="1550"/>
      <c r="AG53" s="1550"/>
      <c r="AH53" s="1550"/>
      <c r="AI53" s="1550"/>
      <c r="AJ53" s="1550"/>
      <c r="AK53" s="1550"/>
      <c r="AL53" s="1550"/>
      <c r="AM53" s="1550"/>
      <c r="AN53" s="1550"/>
      <c r="AO53" s="1550"/>
      <c r="AP53" s="1550"/>
      <c r="AQ53" s="1550"/>
      <c r="AR53" s="87"/>
      <c r="AS53" s="88"/>
      <c r="AT53" s="88"/>
      <c r="AU53" s="1551" t="s">
        <v>17</v>
      </c>
      <c r="AV53" s="1551"/>
      <c r="AW53" s="88" t="s">
        <v>22</v>
      </c>
      <c r="AX53" s="88"/>
      <c r="AY53" s="88"/>
      <c r="AZ53" s="1551" t="s">
        <v>17</v>
      </c>
      <c r="BA53" s="1551"/>
      <c r="BB53" s="88" t="s">
        <v>250</v>
      </c>
      <c r="BC53" s="88"/>
      <c r="BD53" s="88"/>
      <c r="BE53" s="94"/>
      <c r="BF53" s="17"/>
      <c r="BG53" s="1"/>
    </row>
    <row r="54" spans="1:61" customFormat="1" ht="15" customHeight="1">
      <c r="A54" s="1"/>
      <c r="B54" s="1544"/>
      <c r="C54" s="1545"/>
      <c r="D54" s="1545"/>
      <c r="E54" s="1545"/>
      <c r="F54" s="1545"/>
      <c r="G54" s="1545"/>
      <c r="H54" s="1545"/>
      <c r="I54" s="1545"/>
      <c r="J54" s="1545"/>
      <c r="K54" s="1545"/>
      <c r="L54" s="1545"/>
      <c r="M54" s="1545"/>
      <c r="N54" s="1546"/>
      <c r="O54" s="1550" t="s">
        <v>344</v>
      </c>
      <c r="P54" s="1550"/>
      <c r="Q54" s="1550"/>
      <c r="R54" s="1550"/>
      <c r="S54" s="1550"/>
      <c r="T54" s="1550"/>
      <c r="U54" s="1550"/>
      <c r="V54" s="1550"/>
      <c r="W54" s="1550"/>
      <c r="X54" s="1550"/>
      <c r="Y54" s="1550"/>
      <c r="Z54" s="1550"/>
      <c r="AA54" s="1550"/>
      <c r="AB54" s="1550"/>
      <c r="AC54" s="1550"/>
      <c r="AD54" s="1550"/>
      <c r="AE54" s="1550"/>
      <c r="AF54" s="1550"/>
      <c r="AG54" s="1550"/>
      <c r="AH54" s="1550"/>
      <c r="AI54" s="1550"/>
      <c r="AJ54" s="1550"/>
      <c r="AK54" s="1550"/>
      <c r="AL54" s="1550"/>
      <c r="AM54" s="1550"/>
      <c r="AN54" s="1550"/>
      <c r="AO54" s="1550"/>
      <c r="AP54" s="1550"/>
      <c r="AQ54" s="1550"/>
      <c r="AR54" s="87"/>
      <c r="AS54" s="88"/>
      <c r="AT54" s="88"/>
      <c r="AU54" s="1551" t="s">
        <v>17</v>
      </c>
      <c r="AV54" s="1551"/>
      <c r="AW54" s="88" t="s">
        <v>22</v>
      </c>
      <c r="AX54" s="88"/>
      <c r="AY54" s="88"/>
      <c r="AZ54" s="1551" t="s">
        <v>17</v>
      </c>
      <c r="BA54" s="1551"/>
      <c r="BB54" s="88" t="s">
        <v>250</v>
      </c>
      <c r="BC54" s="88"/>
      <c r="BD54" s="88"/>
      <c r="BE54" s="94"/>
      <c r="BF54" s="17"/>
      <c r="BG54" s="1"/>
    </row>
    <row r="55" spans="1:61" customFormat="1" ht="15" customHeight="1">
      <c r="A55" s="1"/>
      <c r="B55" s="1544"/>
      <c r="C55" s="1545"/>
      <c r="D55" s="1545"/>
      <c r="E55" s="1545"/>
      <c r="F55" s="1545"/>
      <c r="G55" s="1545"/>
      <c r="H55" s="1545"/>
      <c r="I55" s="1545"/>
      <c r="J55" s="1545"/>
      <c r="K55" s="1545"/>
      <c r="L55" s="1545"/>
      <c r="M55" s="1545"/>
      <c r="N55" s="1546"/>
      <c r="O55" s="1550" t="s">
        <v>345</v>
      </c>
      <c r="P55" s="1550"/>
      <c r="Q55" s="1550"/>
      <c r="R55" s="1550"/>
      <c r="S55" s="1550"/>
      <c r="T55" s="1550"/>
      <c r="U55" s="1550"/>
      <c r="V55" s="1550"/>
      <c r="W55" s="1550"/>
      <c r="X55" s="1550"/>
      <c r="Y55" s="1550"/>
      <c r="Z55" s="1550"/>
      <c r="AA55" s="1550"/>
      <c r="AB55" s="1550"/>
      <c r="AC55" s="1550"/>
      <c r="AD55" s="1550"/>
      <c r="AE55" s="1550"/>
      <c r="AF55" s="1550"/>
      <c r="AG55" s="1550"/>
      <c r="AH55" s="1550"/>
      <c r="AI55" s="1550"/>
      <c r="AJ55" s="1550"/>
      <c r="AK55" s="1550"/>
      <c r="AL55" s="1550"/>
      <c r="AM55" s="1550"/>
      <c r="AN55" s="1550"/>
      <c r="AO55" s="1550"/>
      <c r="AP55" s="1550"/>
      <c r="AQ55" s="1550"/>
      <c r="AR55" s="87"/>
      <c r="AS55" s="88"/>
      <c r="AT55" s="88"/>
      <c r="AU55" s="1551" t="s">
        <v>17</v>
      </c>
      <c r="AV55" s="1551"/>
      <c r="AW55" s="88" t="s">
        <v>22</v>
      </c>
      <c r="AX55" s="88"/>
      <c r="AY55" s="88"/>
      <c r="AZ55" s="1551" t="s">
        <v>17</v>
      </c>
      <c r="BA55" s="1551"/>
      <c r="BB55" s="88" t="s">
        <v>250</v>
      </c>
      <c r="BC55" s="88"/>
      <c r="BD55" s="88"/>
      <c r="BE55" s="94"/>
      <c r="BF55" s="17"/>
      <c r="BG55" s="1"/>
    </row>
    <row r="56" spans="1:61" customFormat="1" ht="15" customHeight="1">
      <c r="A56" s="1"/>
      <c r="B56" s="1544"/>
      <c r="C56" s="1545"/>
      <c r="D56" s="1545"/>
      <c r="E56" s="1545"/>
      <c r="F56" s="1545"/>
      <c r="G56" s="1545"/>
      <c r="H56" s="1545"/>
      <c r="I56" s="1545"/>
      <c r="J56" s="1545"/>
      <c r="K56" s="1545"/>
      <c r="L56" s="1545"/>
      <c r="M56" s="1545"/>
      <c r="N56" s="1546"/>
      <c r="O56" s="1550" t="s">
        <v>346</v>
      </c>
      <c r="P56" s="1550"/>
      <c r="Q56" s="1550"/>
      <c r="R56" s="1550"/>
      <c r="S56" s="1550"/>
      <c r="T56" s="1550"/>
      <c r="U56" s="1550"/>
      <c r="V56" s="1550"/>
      <c r="W56" s="1550"/>
      <c r="X56" s="1550"/>
      <c r="Y56" s="1550"/>
      <c r="Z56" s="1550"/>
      <c r="AA56" s="1550"/>
      <c r="AB56" s="1550"/>
      <c r="AC56" s="1550"/>
      <c r="AD56" s="1550"/>
      <c r="AE56" s="1550"/>
      <c r="AF56" s="1550"/>
      <c r="AG56" s="1550"/>
      <c r="AH56" s="1550"/>
      <c r="AI56" s="1550"/>
      <c r="AJ56" s="1550"/>
      <c r="AK56" s="1550"/>
      <c r="AL56" s="1550"/>
      <c r="AM56" s="1550"/>
      <c r="AN56" s="1550"/>
      <c r="AO56" s="1550"/>
      <c r="AP56" s="1550"/>
      <c r="AQ56" s="1550"/>
      <c r="AR56" s="87"/>
      <c r="AS56" s="88"/>
      <c r="AT56" s="88"/>
      <c r="AU56" s="1551" t="s">
        <v>17</v>
      </c>
      <c r="AV56" s="1551"/>
      <c r="AW56" s="88" t="s">
        <v>22</v>
      </c>
      <c r="AX56" s="88"/>
      <c r="AY56" s="88"/>
      <c r="AZ56" s="1551" t="s">
        <v>17</v>
      </c>
      <c r="BA56" s="1551"/>
      <c r="BB56" s="88" t="s">
        <v>250</v>
      </c>
      <c r="BC56" s="88"/>
      <c r="BD56" s="88"/>
      <c r="BE56" s="94"/>
      <c r="BF56" s="17"/>
      <c r="BG56" s="1"/>
    </row>
    <row r="57" spans="1:61" customFormat="1" ht="15" customHeight="1">
      <c r="A57" s="1"/>
      <c r="B57" s="1544"/>
      <c r="C57" s="1545"/>
      <c r="D57" s="1545"/>
      <c r="E57" s="1545"/>
      <c r="F57" s="1545"/>
      <c r="G57" s="1545"/>
      <c r="H57" s="1545"/>
      <c r="I57" s="1545"/>
      <c r="J57" s="1545"/>
      <c r="K57" s="1545"/>
      <c r="L57" s="1545"/>
      <c r="M57" s="1545"/>
      <c r="N57" s="1546"/>
      <c r="O57" s="1550" t="s">
        <v>347</v>
      </c>
      <c r="P57" s="1550"/>
      <c r="Q57" s="1550"/>
      <c r="R57" s="1550"/>
      <c r="S57" s="1550"/>
      <c r="T57" s="1550"/>
      <c r="U57" s="1550"/>
      <c r="V57" s="1550"/>
      <c r="W57" s="1550"/>
      <c r="X57" s="1550"/>
      <c r="Y57" s="1550"/>
      <c r="Z57" s="1550"/>
      <c r="AA57" s="1550"/>
      <c r="AB57" s="1550"/>
      <c r="AC57" s="1550"/>
      <c r="AD57" s="1550"/>
      <c r="AE57" s="1550"/>
      <c r="AF57" s="1550"/>
      <c r="AG57" s="1550"/>
      <c r="AH57" s="1550"/>
      <c r="AI57" s="1550"/>
      <c r="AJ57" s="1550"/>
      <c r="AK57" s="1550"/>
      <c r="AL57" s="1550"/>
      <c r="AM57" s="1550"/>
      <c r="AN57" s="1550"/>
      <c r="AO57" s="1550"/>
      <c r="AP57" s="1550"/>
      <c r="AQ57" s="1550"/>
      <c r="AR57" s="87"/>
      <c r="AS57" s="88"/>
      <c r="AT57" s="88"/>
      <c r="AU57" s="1551" t="s">
        <v>17</v>
      </c>
      <c r="AV57" s="1551"/>
      <c r="AW57" s="88" t="s">
        <v>22</v>
      </c>
      <c r="AX57" s="88"/>
      <c r="AY57" s="88"/>
      <c r="AZ57" s="1551" t="s">
        <v>17</v>
      </c>
      <c r="BA57" s="1551"/>
      <c r="BB57" s="88" t="s">
        <v>250</v>
      </c>
      <c r="BC57" s="88"/>
      <c r="BD57" s="88"/>
      <c r="BE57" s="94"/>
      <c r="BF57" s="17"/>
      <c r="BG57" s="1"/>
    </row>
    <row r="58" spans="1:61" customFormat="1" ht="15" customHeight="1" thickBot="1">
      <c r="A58" s="1"/>
      <c r="B58" s="1547"/>
      <c r="C58" s="1548"/>
      <c r="D58" s="1548"/>
      <c r="E58" s="1548"/>
      <c r="F58" s="1548"/>
      <c r="G58" s="1548"/>
      <c r="H58" s="1548"/>
      <c r="I58" s="1548"/>
      <c r="J58" s="1548"/>
      <c r="K58" s="1548"/>
      <c r="L58" s="1548"/>
      <c r="M58" s="1548"/>
      <c r="N58" s="1549"/>
      <c r="O58" s="1568" t="s">
        <v>348</v>
      </c>
      <c r="P58" s="1568"/>
      <c r="Q58" s="1568"/>
      <c r="R58" s="1568"/>
      <c r="S58" s="1568"/>
      <c r="T58" s="1568"/>
      <c r="U58" s="1568"/>
      <c r="V58" s="1568"/>
      <c r="W58" s="1568"/>
      <c r="X58" s="1568"/>
      <c r="Y58" s="1568"/>
      <c r="Z58" s="1568"/>
      <c r="AA58" s="1568"/>
      <c r="AB58" s="1568"/>
      <c r="AC58" s="1568"/>
      <c r="AD58" s="1568"/>
      <c r="AE58" s="1568"/>
      <c r="AF58" s="1568"/>
      <c r="AG58" s="1568"/>
      <c r="AH58" s="1568"/>
      <c r="AI58" s="1568"/>
      <c r="AJ58" s="1568"/>
      <c r="AK58" s="1568"/>
      <c r="AL58" s="1568"/>
      <c r="AM58" s="1568"/>
      <c r="AN58" s="1568"/>
      <c r="AO58" s="1568"/>
      <c r="AP58" s="1568"/>
      <c r="AQ58" s="1568"/>
      <c r="AR58" s="96"/>
      <c r="AS58" s="97"/>
      <c r="AT58" s="97"/>
      <c r="AU58" s="1569" t="s">
        <v>17</v>
      </c>
      <c r="AV58" s="1569"/>
      <c r="AW58" s="97" t="s">
        <v>22</v>
      </c>
      <c r="AX58" s="97"/>
      <c r="AY58" s="97"/>
      <c r="AZ58" s="1569" t="s">
        <v>17</v>
      </c>
      <c r="BA58" s="1569"/>
      <c r="BB58" s="97" t="s">
        <v>250</v>
      </c>
      <c r="BC58" s="97"/>
      <c r="BD58" s="97"/>
      <c r="BE58" s="98"/>
      <c r="BF58" s="17"/>
      <c r="BG58" s="1"/>
    </row>
    <row r="59" spans="1:61" customFormat="1" ht="12" customHeight="1">
      <c r="A59" s="1"/>
      <c r="B59" s="22"/>
      <c r="C59" s="75" t="s">
        <v>312</v>
      </c>
      <c r="D59" s="107"/>
      <c r="E59" s="107"/>
      <c r="F59" s="107"/>
      <c r="G59" s="107"/>
      <c r="H59" s="22"/>
      <c r="I59" s="67"/>
      <c r="J59" s="67"/>
      <c r="K59" s="67"/>
      <c r="L59" s="67"/>
      <c r="M59" s="67"/>
      <c r="N59" s="67"/>
      <c r="O59" s="67"/>
      <c r="P59" s="67"/>
      <c r="Q59" s="67"/>
      <c r="R59" s="67"/>
      <c r="S59" s="67"/>
      <c r="T59" s="67"/>
      <c r="U59" s="67"/>
      <c r="V59" s="67"/>
      <c r="W59" s="67"/>
      <c r="X59" s="67"/>
      <c r="Y59" s="67"/>
      <c r="Z59" s="67"/>
      <c r="AA59" s="67"/>
      <c r="AB59" s="67"/>
      <c r="AC59" s="67"/>
      <c r="AD59" s="67"/>
      <c r="AE59" s="67"/>
      <c r="AF59" s="67"/>
      <c r="AG59" s="17"/>
      <c r="AH59" s="17"/>
      <c r="AI59" s="17"/>
      <c r="AJ59" s="17"/>
      <c r="AK59" s="17"/>
      <c r="AL59" s="17"/>
      <c r="AM59" s="17"/>
      <c r="AN59" s="17"/>
      <c r="AO59" s="17"/>
      <c r="AP59" s="17"/>
      <c r="AQ59" s="17"/>
      <c r="AR59" s="17"/>
      <c r="AS59" s="17"/>
      <c r="AT59" s="17"/>
      <c r="AU59" s="17"/>
      <c r="AV59" s="17"/>
      <c r="AW59" s="17"/>
      <c r="AX59" s="17"/>
      <c r="AY59" s="17"/>
      <c r="AZ59" s="17"/>
      <c r="BA59" s="17"/>
      <c r="BB59" s="17"/>
      <c r="BC59" s="17"/>
      <c r="BD59" s="17"/>
      <c r="BE59" s="17"/>
      <c r="BF59" s="17"/>
      <c r="BG59" s="1"/>
      <c r="BH59" s="1"/>
      <c r="BI59" s="1"/>
    </row>
    <row r="60" spans="1:61" customFormat="1" ht="12" customHeight="1">
      <c r="A60" s="1"/>
      <c r="B60" s="107"/>
      <c r="C60" s="75" t="s">
        <v>319</v>
      </c>
      <c r="D60" s="107"/>
      <c r="E60" s="107"/>
      <c r="F60" s="107"/>
      <c r="G60" s="107"/>
      <c r="H60" s="67"/>
      <c r="I60" s="67"/>
      <c r="J60" s="67"/>
      <c r="K60" s="67"/>
      <c r="L60" s="67"/>
      <c r="M60" s="67"/>
      <c r="N60" s="67"/>
      <c r="O60" s="67"/>
      <c r="P60" s="67"/>
      <c r="Q60" s="67"/>
      <c r="R60" s="67"/>
      <c r="S60" s="67"/>
      <c r="T60" s="67"/>
      <c r="U60" s="67"/>
      <c r="V60" s="67"/>
      <c r="W60" s="67"/>
      <c r="X60" s="67"/>
      <c r="Y60" s="67"/>
      <c r="Z60" s="67"/>
      <c r="AA60" s="67"/>
      <c r="AB60" s="67"/>
      <c r="AC60" s="67"/>
      <c r="AD60" s="67"/>
      <c r="AE60" s="67"/>
      <c r="AF60" s="67"/>
      <c r="AG60" s="17"/>
      <c r="AH60" s="17"/>
      <c r="AI60" s="17"/>
      <c r="AJ60" s="17"/>
      <c r="AK60" s="17"/>
      <c r="AL60" s="17"/>
      <c r="AM60" s="17"/>
      <c r="AN60" s="17"/>
      <c r="AO60" s="17"/>
      <c r="AP60" s="17"/>
      <c r="AQ60" s="17"/>
      <c r="AR60" s="17"/>
      <c r="AS60" s="17"/>
      <c r="AT60" s="17"/>
      <c r="AU60" s="17"/>
      <c r="AV60" s="17"/>
      <c r="AW60" s="17"/>
      <c r="AX60" s="17"/>
      <c r="AY60" s="17"/>
      <c r="AZ60" s="17"/>
      <c r="BA60" s="17"/>
      <c r="BB60" s="17"/>
      <c r="BC60" s="17"/>
      <c r="BD60" s="17"/>
      <c r="BE60" s="17"/>
      <c r="BF60" s="17"/>
      <c r="BG60" s="1"/>
      <c r="BH60" s="1"/>
      <c r="BI60" s="1"/>
    </row>
    <row r="61" spans="1:61" customFormat="1" ht="12" customHeight="1">
      <c r="A61" s="1"/>
      <c r="B61" s="107"/>
      <c r="C61" s="75"/>
      <c r="D61" s="107"/>
      <c r="E61" s="107"/>
      <c r="F61" s="107"/>
      <c r="G61" s="107"/>
      <c r="H61" s="67"/>
      <c r="I61" s="67"/>
      <c r="J61" s="67"/>
      <c r="K61" s="67"/>
      <c r="L61" s="67"/>
      <c r="M61" s="67"/>
      <c r="N61" s="67"/>
      <c r="O61" s="67"/>
      <c r="P61" s="67"/>
      <c r="Q61" s="67"/>
      <c r="R61" s="67"/>
      <c r="S61" s="67"/>
      <c r="T61" s="67"/>
      <c r="U61" s="67"/>
      <c r="V61" s="67"/>
      <c r="W61" s="67"/>
      <c r="X61" s="67"/>
      <c r="Y61" s="67"/>
      <c r="Z61" s="67"/>
      <c r="AA61" s="67"/>
      <c r="AB61" s="67"/>
      <c r="AC61" s="67"/>
      <c r="AD61" s="67"/>
      <c r="AE61" s="67"/>
      <c r="AF61" s="67"/>
      <c r="AG61" s="17"/>
      <c r="AH61" s="17"/>
      <c r="AI61" s="17"/>
      <c r="AJ61" s="17"/>
      <c r="AK61" s="17"/>
      <c r="AL61" s="17"/>
      <c r="AM61" s="17"/>
      <c r="AN61" s="17"/>
      <c r="AO61" s="17"/>
      <c r="AP61" s="17"/>
      <c r="AQ61" s="17"/>
      <c r="AR61" s="17"/>
      <c r="AS61" s="17"/>
      <c r="AT61" s="17"/>
      <c r="AU61" s="17"/>
      <c r="AV61" s="17"/>
      <c r="AW61" s="17"/>
      <c r="AX61" s="17"/>
      <c r="AY61" s="17"/>
      <c r="AZ61" s="17"/>
      <c r="BA61" s="17"/>
      <c r="BB61" s="17"/>
      <c r="BC61" s="17"/>
      <c r="BD61" s="17"/>
      <c r="BE61" s="17"/>
      <c r="BF61" s="17"/>
      <c r="BG61" s="1"/>
      <c r="BH61" s="1"/>
      <c r="BI61" s="1"/>
    </row>
    <row r="62" spans="1:61" customFormat="1" ht="12" customHeight="1">
      <c r="A62" s="1"/>
      <c r="B62" s="107"/>
      <c r="C62" s="75"/>
      <c r="D62" s="107"/>
      <c r="E62" s="107"/>
      <c r="F62" s="107"/>
      <c r="G62" s="107"/>
      <c r="H62" s="67"/>
      <c r="I62" s="67"/>
      <c r="J62" s="67"/>
      <c r="K62" s="67"/>
      <c r="L62" s="67"/>
      <c r="M62" s="67"/>
      <c r="N62" s="67"/>
      <c r="O62" s="67"/>
      <c r="P62" s="67"/>
      <c r="Q62" s="67"/>
      <c r="R62" s="67"/>
      <c r="S62" s="67"/>
      <c r="T62" s="67"/>
      <c r="U62" s="67"/>
      <c r="V62" s="67"/>
      <c r="W62" s="67"/>
      <c r="X62" s="67"/>
      <c r="Y62" s="67"/>
      <c r="Z62" s="67"/>
      <c r="AA62" s="67"/>
      <c r="AB62" s="67"/>
      <c r="AC62" s="67"/>
      <c r="AD62" s="67"/>
      <c r="AE62" s="67"/>
      <c r="AF62" s="6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
      <c r="BH62" s="1"/>
      <c r="BI62" s="1"/>
    </row>
    <row r="63" spans="1:61" customFormat="1" ht="13.5" customHeight="1">
      <c r="A63" s="1"/>
      <c r="B63" s="107"/>
      <c r="C63" s="75"/>
      <c r="D63" s="107"/>
      <c r="E63" s="107"/>
      <c r="F63" s="107"/>
      <c r="G63" s="107"/>
      <c r="H63" s="67"/>
      <c r="I63" s="67"/>
      <c r="J63" s="67"/>
      <c r="K63" s="67"/>
      <c r="L63" s="67"/>
      <c r="M63" s="67"/>
      <c r="N63" s="67"/>
      <c r="O63" s="67"/>
      <c r="P63" s="67"/>
      <c r="Q63" s="67"/>
      <c r="R63" s="67"/>
      <c r="S63" s="67"/>
      <c r="T63" s="67"/>
      <c r="U63" s="67"/>
      <c r="V63" s="67"/>
      <c r="W63" s="67"/>
      <c r="X63" s="67"/>
      <c r="Y63" s="67"/>
      <c r="Z63" s="67"/>
      <c r="AA63" s="67"/>
      <c r="AB63" s="67"/>
      <c r="AC63" s="67"/>
      <c r="AD63" s="67"/>
      <c r="AE63" s="67"/>
      <c r="AF63" s="67"/>
      <c r="AG63" s="17"/>
      <c r="AH63" s="17"/>
      <c r="AI63" s="17"/>
      <c r="AJ63" s="17"/>
      <c r="AK63" s="17"/>
      <c r="AL63" s="17"/>
      <c r="AM63" s="17"/>
      <c r="AN63" s="17"/>
      <c r="AO63" s="17"/>
      <c r="AP63" s="17"/>
      <c r="AQ63" s="17"/>
      <c r="AR63" s="17"/>
      <c r="AS63" s="113"/>
      <c r="AT63" s="113">
        <f>N20</f>
        <v>0</v>
      </c>
      <c r="AU63" s="113">
        <f>P20</f>
        <v>0</v>
      </c>
      <c r="AV63" s="113">
        <f>R20</f>
        <v>0</v>
      </c>
      <c r="AW63" s="113">
        <f>T20</f>
        <v>0</v>
      </c>
      <c r="AX63" s="113">
        <f>V20</f>
        <v>0</v>
      </c>
      <c r="AY63" s="113">
        <f>X20</f>
        <v>0</v>
      </c>
      <c r="AZ63" s="126" t="s">
        <v>368</v>
      </c>
      <c r="BA63" s="126">
        <f>AB93</f>
        <v>0</v>
      </c>
      <c r="BB63" s="126">
        <f>AD93</f>
        <v>0</v>
      </c>
      <c r="BC63" s="126">
        <f>AF93</f>
        <v>0</v>
      </c>
      <c r="BD63" s="126">
        <f>AH93</f>
        <v>0</v>
      </c>
      <c r="BE63" s="126"/>
      <c r="BF63" s="17"/>
      <c r="BG63" s="1"/>
      <c r="BH63" s="1"/>
      <c r="BI63" s="1"/>
    </row>
    <row r="64" spans="1:61" customFormat="1" ht="12" customHeight="1">
      <c r="A64" s="1"/>
      <c r="B64" s="107"/>
      <c r="C64" s="75"/>
      <c r="D64" s="107"/>
      <c r="E64" s="107"/>
      <c r="F64" s="107"/>
      <c r="G64" s="107"/>
      <c r="H64" s="67"/>
      <c r="I64" s="67"/>
      <c r="J64" s="67"/>
      <c r="K64" s="67"/>
      <c r="L64" s="67"/>
      <c r="M64" s="67"/>
      <c r="N64" s="67"/>
      <c r="O64" s="67"/>
      <c r="P64" s="67"/>
      <c r="Q64" s="67"/>
      <c r="R64" s="67"/>
      <c r="S64" s="67"/>
      <c r="T64" s="67"/>
      <c r="U64" s="67"/>
      <c r="V64" s="67"/>
      <c r="W64" s="67"/>
      <c r="X64" s="67"/>
      <c r="Y64" s="67"/>
      <c r="Z64" s="67"/>
      <c r="AA64" s="67"/>
      <c r="AB64" s="67"/>
      <c r="AC64" s="67"/>
      <c r="AD64" s="67"/>
      <c r="AE64" s="67"/>
      <c r="AF64" s="67"/>
      <c r="AG64" s="17"/>
      <c r="AH64" s="17"/>
      <c r="AI64" s="17"/>
      <c r="AJ64" s="17"/>
      <c r="AK64" s="17"/>
      <c r="AL64" s="17"/>
      <c r="AM64" s="17"/>
      <c r="AN64" s="17"/>
      <c r="AO64" s="17"/>
      <c r="AP64" s="17"/>
      <c r="AQ64" s="17"/>
      <c r="AR64" s="17"/>
      <c r="AS64" s="17"/>
      <c r="AT64" s="17"/>
      <c r="AU64" s="17"/>
      <c r="AV64" s="17"/>
      <c r="AW64" s="17"/>
      <c r="AX64" s="17"/>
      <c r="AY64" s="17"/>
      <c r="AZ64" s="17"/>
      <c r="BA64" s="17"/>
      <c r="BB64" s="17"/>
      <c r="BC64" s="17"/>
      <c r="BD64" s="17"/>
      <c r="BE64" s="17"/>
      <c r="BF64" s="17"/>
      <c r="BG64" s="1"/>
      <c r="BH64" s="1"/>
      <c r="BI64" s="1"/>
    </row>
    <row r="65" spans="1:83" customFormat="1" ht="12" customHeight="1" thickBot="1">
      <c r="A65" s="1"/>
      <c r="B65" s="107"/>
      <c r="C65" s="107"/>
      <c r="D65" s="107"/>
      <c r="E65" s="107"/>
      <c r="F65" s="107"/>
      <c r="G65" s="107"/>
      <c r="H65" s="67"/>
      <c r="I65" s="67"/>
      <c r="J65" s="67"/>
      <c r="K65" s="67"/>
      <c r="L65" s="67"/>
      <c r="M65" s="67"/>
      <c r="N65" s="67"/>
      <c r="O65" s="67"/>
      <c r="P65" s="67"/>
      <c r="Q65" s="67"/>
      <c r="R65" s="67"/>
      <c r="S65" s="67"/>
      <c r="T65" s="67"/>
      <c r="U65" s="67"/>
      <c r="V65" s="67"/>
      <c r="W65" s="67"/>
      <c r="X65" s="67"/>
      <c r="Y65" s="67"/>
      <c r="Z65" s="67"/>
      <c r="AA65" s="67"/>
      <c r="AB65" s="67"/>
      <c r="AC65" s="67"/>
      <c r="AD65" s="67"/>
      <c r="AE65" s="67"/>
      <c r="AF65" s="67"/>
      <c r="AG65" s="17"/>
      <c r="AH65" s="17"/>
      <c r="AI65" s="17"/>
      <c r="AJ65" s="17"/>
      <c r="AK65" s="17"/>
      <c r="AL65" s="17"/>
      <c r="AM65" s="17"/>
      <c r="AN65" s="17"/>
      <c r="AO65" s="17"/>
      <c r="AP65" s="17"/>
      <c r="AQ65" s="17"/>
      <c r="AR65" s="17"/>
      <c r="AS65" s="17"/>
      <c r="AT65" s="17"/>
      <c r="AU65" s="17"/>
      <c r="AV65" s="17"/>
      <c r="AW65" s="17"/>
      <c r="AX65" s="17"/>
      <c r="AY65" s="17"/>
      <c r="AZ65" s="17"/>
      <c r="BA65" s="17"/>
      <c r="BB65" s="17"/>
      <c r="BC65" s="17"/>
      <c r="BD65" s="17"/>
      <c r="BE65" s="100" t="s">
        <v>309</v>
      </c>
      <c r="BF65" s="17"/>
      <c r="BG65" s="22"/>
      <c r="BH65" s="1"/>
      <c r="BI65" s="1"/>
    </row>
    <row r="66" spans="1:83" customFormat="1" ht="12" customHeight="1">
      <c r="A66" s="1"/>
      <c r="B66" s="77"/>
      <c r="C66" s="78"/>
      <c r="D66" s="78"/>
      <c r="E66" s="78"/>
      <c r="F66" s="78"/>
      <c r="G66" s="79"/>
      <c r="H66" s="1430" t="s">
        <v>9</v>
      </c>
      <c r="I66" s="1431"/>
      <c r="J66" s="1431"/>
      <c r="K66" s="1431"/>
      <c r="L66" s="1432"/>
      <c r="M66" s="1433"/>
      <c r="N66" s="1570" t="s">
        <v>311</v>
      </c>
      <c r="O66" s="1570"/>
      <c r="P66" s="1570"/>
      <c r="Q66" s="1570"/>
      <c r="R66" s="1570"/>
      <c r="S66" s="1570"/>
      <c r="T66" s="1570"/>
      <c r="U66" s="1570"/>
      <c r="V66" s="1570"/>
      <c r="W66" s="1570"/>
      <c r="X66" s="1570"/>
      <c r="Y66" s="1570"/>
      <c r="Z66" s="1432"/>
      <c r="AA66" s="1433"/>
      <c r="AB66" s="1431" t="s">
        <v>10</v>
      </c>
      <c r="AC66" s="1431"/>
      <c r="AD66" s="1431"/>
      <c r="AE66" s="1431"/>
      <c r="AF66" s="1431"/>
      <c r="AG66" s="1431"/>
      <c r="AH66" s="1431"/>
      <c r="AI66" s="1447"/>
      <c r="AN66" s="22"/>
      <c r="AO66" s="22"/>
      <c r="AP66" s="22"/>
      <c r="AQ66" s="22"/>
      <c r="AR66" s="22"/>
      <c r="AS66" s="17"/>
      <c r="AT66" s="17"/>
      <c r="AU66" s="17"/>
      <c r="AV66" s="17"/>
      <c r="AW66" s="17"/>
      <c r="AX66" s="17"/>
      <c r="AY66" s="17"/>
      <c r="AZ66" s="17"/>
      <c r="BA66" s="17"/>
      <c r="BB66" s="17"/>
      <c r="BC66" s="17"/>
      <c r="BD66" s="17"/>
      <c r="BE66" s="17"/>
      <c r="BF66" s="17"/>
      <c r="BG66" s="1"/>
      <c r="BH66" s="1"/>
      <c r="BI66" s="22"/>
      <c r="BJ66" s="22"/>
      <c r="BK66" s="22"/>
      <c r="BL66" s="22"/>
      <c r="BM66" s="22"/>
      <c r="BN66" s="22"/>
      <c r="BO66" s="22"/>
      <c r="BP66" s="22"/>
      <c r="BQ66" s="22"/>
    </row>
    <row r="67" spans="1:83" customFormat="1" ht="18" customHeight="1" thickBot="1">
      <c r="A67" s="1"/>
      <c r="B67" s="1465" t="s">
        <v>5</v>
      </c>
      <c r="C67" s="1466"/>
      <c r="D67" s="1466"/>
      <c r="E67" s="1466"/>
      <c r="F67" s="1466"/>
      <c r="G67" s="1466"/>
      <c r="H67" s="1571">
        <v>3</v>
      </c>
      <c r="I67" s="1572"/>
      <c r="J67" s="1573">
        <v>0</v>
      </c>
      <c r="K67" s="1574"/>
      <c r="L67" s="1575" t="s">
        <v>331</v>
      </c>
      <c r="M67" s="1576"/>
      <c r="N67" s="1577">
        <f>N20</f>
        <v>0</v>
      </c>
      <c r="O67" s="1578"/>
      <c r="P67" s="1585">
        <f>P20</f>
        <v>0</v>
      </c>
      <c r="Q67" s="1586"/>
      <c r="R67" s="1577">
        <f>R20</f>
        <v>0</v>
      </c>
      <c r="S67" s="1578"/>
      <c r="T67" s="1588">
        <f>T20</f>
        <v>0</v>
      </c>
      <c r="U67" s="1578"/>
      <c r="V67" s="1585">
        <f>V20</f>
        <v>0</v>
      </c>
      <c r="W67" s="1578"/>
      <c r="X67" s="1585">
        <f>X20</f>
        <v>0</v>
      </c>
      <c r="Y67" s="1586"/>
      <c r="Z67" s="1575" t="s">
        <v>349</v>
      </c>
      <c r="AA67" s="1576"/>
      <c r="AB67" s="1571"/>
      <c r="AC67" s="1574"/>
      <c r="AD67" s="1571"/>
      <c r="AE67" s="1572"/>
      <c r="AF67" s="1573"/>
      <c r="AG67" s="1572"/>
      <c r="AH67" s="1573"/>
      <c r="AI67" s="1587"/>
      <c r="AN67" s="22"/>
      <c r="AO67" s="22"/>
      <c r="AP67" s="22"/>
      <c r="AQ67" s="22"/>
      <c r="AR67" s="22"/>
      <c r="AS67" s="17"/>
      <c r="AT67" s="17"/>
      <c r="AU67" s="17"/>
      <c r="AV67" s="17"/>
      <c r="AW67" s="17"/>
      <c r="AX67" s="17"/>
      <c r="AY67" s="17"/>
      <c r="AZ67" s="17"/>
      <c r="BA67" s="17"/>
      <c r="BB67" s="17"/>
      <c r="BC67" s="17"/>
      <c r="BD67" s="17"/>
      <c r="BE67" s="17"/>
      <c r="BF67" s="17"/>
      <c r="BG67" s="1"/>
      <c r="BH67" s="1"/>
      <c r="BI67" s="22"/>
      <c r="BJ67" s="22"/>
      <c r="BK67" s="22"/>
      <c r="BL67" s="22"/>
      <c r="BM67" s="22"/>
      <c r="BN67" s="22"/>
      <c r="BO67" s="22"/>
      <c r="BP67" s="22"/>
      <c r="BQ67" s="22"/>
    </row>
    <row r="68" spans="1:83" customFormat="1" ht="9" customHeight="1">
      <c r="A68" s="1"/>
      <c r="B68" s="107"/>
      <c r="C68" s="107"/>
      <c r="D68" s="107"/>
      <c r="E68" s="107"/>
      <c r="F68" s="107"/>
      <c r="G68" s="107"/>
      <c r="H68" s="86"/>
      <c r="I68" s="86"/>
      <c r="J68" s="86"/>
      <c r="K68" s="86"/>
      <c r="L68" s="109"/>
      <c r="M68" s="109"/>
      <c r="N68" s="86"/>
      <c r="O68" s="86"/>
      <c r="P68" s="86"/>
      <c r="Q68" s="86"/>
      <c r="R68" s="86"/>
      <c r="S68" s="86"/>
      <c r="T68" s="86"/>
      <c r="U68" s="86"/>
      <c r="V68" s="86"/>
      <c r="W68" s="86"/>
      <c r="X68" s="86"/>
      <c r="Y68" s="86"/>
      <c r="Z68" s="86"/>
      <c r="AA68" s="86"/>
      <c r="AB68" s="86"/>
      <c r="AC68" s="86"/>
      <c r="AD68" s="86"/>
      <c r="AE68" s="109"/>
      <c r="AF68" s="109"/>
      <c r="AG68" s="86"/>
      <c r="AH68" s="86"/>
      <c r="AI68" s="86"/>
      <c r="AJ68" s="86"/>
      <c r="AK68" s="86"/>
      <c r="AL68" s="86"/>
      <c r="AM68" s="86"/>
      <c r="AN68" s="86"/>
      <c r="AO68" s="22"/>
      <c r="AP68" s="22"/>
      <c r="AQ68" s="22"/>
      <c r="AR68" s="22"/>
      <c r="AS68" s="17"/>
      <c r="AT68" s="17"/>
      <c r="AU68" s="17"/>
      <c r="AV68" s="17"/>
      <c r="AW68" s="17"/>
      <c r="AX68" s="17"/>
      <c r="AY68" s="17"/>
      <c r="AZ68" s="17"/>
      <c r="BA68" s="17"/>
      <c r="BB68" s="17"/>
      <c r="BC68" s="17"/>
      <c r="BD68" s="17"/>
      <c r="BE68" s="17"/>
      <c r="BF68" s="17"/>
      <c r="BG68" s="1"/>
      <c r="BH68" s="1"/>
      <c r="BI68" s="1"/>
      <c r="BJ68" s="22"/>
      <c r="BK68" s="22"/>
      <c r="BL68" s="22"/>
      <c r="BM68" s="22"/>
      <c r="BN68" s="22"/>
      <c r="BO68" s="22"/>
      <c r="BP68" s="22"/>
      <c r="BQ68" s="22"/>
      <c r="BR68" s="22"/>
      <c r="BS68" s="22"/>
      <c r="BT68" s="22"/>
      <c r="BU68" s="22"/>
      <c r="BV68" s="22"/>
      <c r="BW68" s="22"/>
      <c r="BX68" s="22"/>
      <c r="BY68" s="22"/>
      <c r="BZ68" s="22"/>
      <c r="CA68" s="22"/>
      <c r="CB68" s="22"/>
      <c r="CC68" s="22"/>
      <c r="CD68" s="22"/>
      <c r="CE68" s="22"/>
    </row>
    <row r="69" spans="1:83" customFormat="1" ht="9" customHeight="1">
      <c r="A69" s="1"/>
      <c r="B69" s="107"/>
      <c r="C69" s="107"/>
      <c r="D69" s="107"/>
      <c r="E69" s="107"/>
      <c r="F69" s="107"/>
      <c r="G69" s="107"/>
      <c r="H69" s="67"/>
      <c r="I69" s="67"/>
      <c r="J69" s="67"/>
      <c r="K69" s="67"/>
      <c r="L69" s="67"/>
      <c r="M69" s="67"/>
      <c r="N69" s="67"/>
      <c r="O69" s="67"/>
      <c r="P69" s="67"/>
      <c r="Q69" s="67"/>
      <c r="R69" s="67"/>
      <c r="S69" s="67"/>
      <c r="T69" s="67"/>
      <c r="U69" s="67"/>
      <c r="V69" s="67"/>
      <c r="W69" s="67"/>
      <c r="X69" s="67"/>
      <c r="Y69" s="67"/>
      <c r="Z69" s="67"/>
      <c r="AA69" s="67"/>
      <c r="AB69" s="67"/>
      <c r="AC69" s="67"/>
      <c r="AD69" s="67"/>
      <c r="AE69" s="67"/>
      <c r="AF69" s="67"/>
      <c r="AG69" s="17"/>
      <c r="AH69" s="17"/>
      <c r="AI69" s="17"/>
      <c r="AJ69" s="17"/>
      <c r="AK69" s="17"/>
      <c r="AL69" s="17"/>
      <c r="AM69" s="17"/>
      <c r="AN69" s="17"/>
      <c r="AO69" s="17"/>
      <c r="AP69" s="17"/>
      <c r="AQ69" s="17"/>
      <c r="AR69" s="17"/>
      <c r="AS69" s="17"/>
      <c r="AT69" s="17"/>
      <c r="AU69" s="17"/>
      <c r="AV69" s="17"/>
      <c r="AW69" s="17"/>
      <c r="AX69" s="17"/>
      <c r="AY69" s="17"/>
      <c r="AZ69" s="17"/>
      <c r="BA69" s="17"/>
      <c r="BB69" s="17"/>
      <c r="BC69" s="17"/>
      <c r="BD69" s="17"/>
      <c r="BE69" s="17"/>
      <c r="BF69" s="17"/>
      <c r="BG69" s="1"/>
      <c r="BH69" s="1"/>
      <c r="BI69" s="1"/>
    </row>
    <row r="70" spans="1:83" customFormat="1" ht="16.5" customHeight="1" thickBot="1">
      <c r="A70" s="1"/>
      <c r="B70" s="70" t="s">
        <v>304</v>
      </c>
      <c r="C70" s="107"/>
      <c r="D70" s="107"/>
      <c r="E70" s="107"/>
      <c r="F70" s="107"/>
      <c r="G70" s="107"/>
      <c r="H70" s="67"/>
      <c r="I70" s="67"/>
      <c r="J70" s="67"/>
      <c r="K70" s="67"/>
      <c r="L70" s="67"/>
      <c r="M70" s="67"/>
      <c r="N70" s="67"/>
      <c r="O70" s="67"/>
      <c r="P70" s="67"/>
      <c r="Q70" s="67"/>
      <c r="R70" s="67"/>
      <c r="S70" s="67"/>
      <c r="T70" s="67"/>
      <c r="U70" s="67"/>
      <c r="V70" s="67"/>
      <c r="W70" s="67"/>
      <c r="X70" s="67"/>
      <c r="Y70" s="67"/>
      <c r="Z70" s="67"/>
      <c r="AA70" s="67"/>
      <c r="AB70" s="67"/>
      <c r="AC70" s="67"/>
      <c r="AD70" s="67"/>
      <c r="AE70" s="67"/>
      <c r="AF70" s="67"/>
      <c r="AG70" s="17"/>
      <c r="AH70" s="17"/>
      <c r="AI70" s="17"/>
      <c r="AJ70" s="17"/>
      <c r="AK70" s="17"/>
      <c r="AL70" s="17"/>
      <c r="AM70" s="17"/>
      <c r="AN70" s="17"/>
      <c r="AO70" s="17"/>
      <c r="AP70" s="17"/>
      <c r="AQ70" s="17"/>
      <c r="AR70" s="17"/>
      <c r="AS70" s="17"/>
      <c r="AT70" s="17"/>
      <c r="AU70" s="17"/>
      <c r="AV70" s="17"/>
      <c r="AW70" s="17"/>
      <c r="AX70" s="17"/>
      <c r="AY70" s="17"/>
      <c r="AZ70" s="17"/>
      <c r="BA70" s="17"/>
      <c r="BB70" s="17"/>
      <c r="BC70" s="17"/>
      <c r="BD70" s="17"/>
      <c r="BE70" s="17"/>
      <c r="BF70" s="17"/>
      <c r="BG70" s="1"/>
      <c r="BH70" s="1"/>
      <c r="BI70" s="1"/>
    </row>
    <row r="71" spans="1:83" customFormat="1" ht="15" customHeight="1">
      <c r="A71" s="1"/>
      <c r="B71" s="1480" t="s">
        <v>282</v>
      </c>
      <c r="C71" s="1481"/>
      <c r="D71" s="1481"/>
      <c r="E71" s="1481"/>
      <c r="F71" s="1481"/>
      <c r="G71" s="1482"/>
      <c r="H71" s="1483" t="s">
        <v>278</v>
      </c>
      <c r="I71" s="1484"/>
      <c r="J71" s="1484"/>
      <c r="K71" s="1484"/>
      <c r="L71" s="1484"/>
      <c r="M71" s="1484"/>
      <c r="N71" s="1484"/>
      <c r="O71" s="1484"/>
      <c r="P71" s="1484"/>
      <c r="Q71" s="1484"/>
      <c r="R71" s="1484"/>
      <c r="S71" s="1484"/>
      <c r="T71" s="1484"/>
      <c r="U71" s="1484"/>
      <c r="V71" s="1484"/>
      <c r="W71" s="1484"/>
      <c r="X71" s="1484"/>
      <c r="Y71" s="1484"/>
      <c r="Z71" s="1484"/>
      <c r="AA71" s="1484"/>
      <c r="AB71" s="1484"/>
      <c r="AC71" s="1484"/>
      <c r="AD71" s="1484"/>
      <c r="AE71" s="1484"/>
      <c r="AF71" s="1485"/>
      <c r="AG71" s="1483" t="s">
        <v>297</v>
      </c>
      <c r="AH71" s="1484"/>
      <c r="AI71" s="1484"/>
      <c r="AJ71" s="1484"/>
      <c r="AK71" s="1484"/>
      <c r="AL71" s="1484"/>
      <c r="AM71" s="1484"/>
      <c r="AN71" s="1484"/>
      <c r="AO71" s="1484"/>
      <c r="AP71" s="1484"/>
      <c r="AQ71" s="1484"/>
      <c r="AR71" s="1484"/>
      <c r="AS71" s="1484"/>
      <c r="AT71" s="1484"/>
      <c r="AU71" s="1484"/>
      <c r="AV71" s="1484"/>
      <c r="AW71" s="1484"/>
      <c r="AX71" s="1484"/>
      <c r="AY71" s="1484"/>
      <c r="AZ71" s="1484"/>
      <c r="BA71" s="1484"/>
      <c r="BB71" s="1484"/>
      <c r="BC71" s="1484"/>
      <c r="BD71" s="1484"/>
      <c r="BE71" s="1486"/>
      <c r="BF71" s="17"/>
      <c r="BG71" s="1"/>
      <c r="BH71" s="1"/>
      <c r="BI71" s="1"/>
    </row>
    <row r="72" spans="1:83" customFormat="1" ht="12" customHeight="1">
      <c r="A72" s="1"/>
      <c r="B72" s="1579" t="s">
        <v>271</v>
      </c>
      <c r="C72" s="1580"/>
      <c r="D72" s="1580"/>
      <c r="E72" s="1580"/>
      <c r="F72" s="1580"/>
      <c r="G72" s="1581"/>
      <c r="H72" s="62" t="s">
        <v>335</v>
      </c>
      <c r="I72" s="63"/>
      <c r="J72" s="64"/>
      <c r="K72" s="64"/>
      <c r="L72" s="1515"/>
      <c r="M72" s="1515"/>
      <c r="N72" s="1515"/>
      <c r="O72" s="1515"/>
      <c r="P72" s="1515"/>
      <c r="Q72" s="1515"/>
      <c r="R72" s="1515"/>
      <c r="S72" s="1515"/>
      <c r="T72" s="1515"/>
      <c r="U72" s="1515"/>
      <c r="V72" s="1515"/>
      <c r="W72" s="1515"/>
      <c r="X72" s="1515"/>
      <c r="Y72" s="1515"/>
      <c r="Z72" s="1515"/>
      <c r="AA72" s="1515"/>
      <c r="AB72" s="1515"/>
      <c r="AC72" s="1515"/>
      <c r="AD72" s="1515"/>
      <c r="AE72" s="1515"/>
      <c r="AF72" s="1516"/>
      <c r="AG72" s="62" t="s">
        <v>269</v>
      </c>
      <c r="AH72" s="63"/>
      <c r="AI72" s="64"/>
      <c r="AJ72" s="64"/>
      <c r="AK72" s="1515"/>
      <c r="AL72" s="1515"/>
      <c r="AM72" s="1515"/>
      <c r="AN72" s="1515"/>
      <c r="AO72" s="1515"/>
      <c r="AP72" s="1515"/>
      <c r="AQ72" s="1515"/>
      <c r="AR72" s="1515"/>
      <c r="AS72" s="1515"/>
      <c r="AT72" s="1515"/>
      <c r="AU72" s="1515"/>
      <c r="AV72" s="1515"/>
      <c r="AW72" s="1515"/>
      <c r="AX72" s="1515"/>
      <c r="AY72" s="1515"/>
      <c r="AZ72" s="1515"/>
      <c r="BA72" s="1515"/>
      <c r="BB72" s="1515"/>
      <c r="BC72" s="1515"/>
      <c r="BD72" s="1515"/>
      <c r="BE72" s="1517"/>
      <c r="BF72" s="17"/>
      <c r="BG72" s="1"/>
      <c r="BH72" s="1"/>
      <c r="BI72" s="1"/>
    </row>
    <row r="73" spans="1:83" customFormat="1" ht="18" customHeight="1">
      <c r="A73" s="1"/>
      <c r="B73" s="1582"/>
      <c r="C73" s="1583"/>
      <c r="D73" s="1583"/>
      <c r="E73" s="1583"/>
      <c r="F73" s="1583"/>
      <c r="G73" s="1584"/>
      <c r="H73" s="1496"/>
      <c r="I73" s="1497"/>
      <c r="J73" s="1497"/>
      <c r="K73" s="1497"/>
      <c r="L73" s="1497"/>
      <c r="M73" s="1497"/>
      <c r="N73" s="1497"/>
      <c r="O73" s="1497"/>
      <c r="P73" s="1497"/>
      <c r="Q73" s="1497"/>
      <c r="R73" s="1497"/>
      <c r="S73" s="1497"/>
      <c r="T73" s="1497"/>
      <c r="U73" s="1497"/>
      <c r="V73" s="1497"/>
      <c r="W73" s="1497"/>
      <c r="X73" s="1497"/>
      <c r="Y73" s="1497"/>
      <c r="Z73" s="1497"/>
      <c r="AA73" s="1497"/>
      <c r="AB73" s="1497"/>
      <c r="AC73" s="1497"/>
      <c r="AD73" s="1497"/>
      <c r="AE73" s="1497"/>
      <c r="AF73" s="1498"/>
      <c r="AG73" s="1496"/>
      <c r="AH73" s="1497"/>
      <c r="AI73" s="1497"/>
      <c r="AJ73" s="1497"/>
      <c r="AK73" s="1497"/>
      <c r="AL73" s="1497"/>
      <c r="AM73" s="1497"/>
      <c r="AN73" s="1497"/>
      <c r="AO73" s="1497"/>
      <c r="AP73" s="1497"/>
      <c r="AQ73" s="1497"/>
      <c r="AR73" s="1497"/>
      <c r="AS73" s="1497"/>
      <c r="AT73" s="1497"/>
      <c r="AU73" s="1497"/>
      <c r="AV73" s="1497"/>
      <c r="AW73" s="1497"/>
      <c r="AX73" s="1497"/>
      <c r="AY73" s="1497"/>
      <c r="AZ73" s="1497"/>
      <c r="BA73" s="1497"/>
      <c r="BB73" s="1497"/>
      <c r="BC73" s="1497"/>
      <c r="BD73" s="1497"/>
      <c r="BE73" s="1499"/>
      <c r="BF73" s="17"/>
      <c r="BG73" s="1"/>
      <c r="BH73" s="1"/>
      <c r="BI73" s="1"/>
    </row>
    <row r="74" spans="1:83" customFormat="1" ht="12" customHeight="1">
      <c r="A74" s="1"/>
      <c r="B74" s="1457" t="s">
        <v>19</v>
      </c>
      <c r="C74" s="1458"/>
      <c r="D74" s="1458"/>
      <c r="E74" s="1458"/>
      <c r="F74" s="1458"/>
      <c r="G74" s="1477"/>
      <c r="H74" s="68" t="s">
        <v>350</v>
      </c>
      <c r="I74" s="1598"/>
      <c r="J74" s="1598"/>
      <c r="K74" s="1598"/>
      <c r="L74" s="80" t="s">
        <v>351</v>
      </c>
      <c r="M74" s="1543"/>
      <c r="N74" s="1543"/>
      <c r="O74" s="1543"/>
      <c r="P74" s="1543"/>
      <c r="Q74" s="63"/>
      <c r="R74" s="63"/>
      <c r="S74" s="65"/>
      <c r="T74" s="63"/>
      <c r="U74" s="63"/>
      <c r="V74" s="63"/>
      <c r="W74" s="63"/>
      <c r="X74" s="63"/>
      <c r="Y74" s="63"/>
      <c r="Z74" s="63"/>
      <c r="AA74" s="63"/>
      <c r="AB74" s="63"/>
      <c r="AC74" s="63"/>
      <c r="AD74" s="63"/>
      <c r="AE74" s="63"/>
      <c r="AF74" s="66"/>
      <c r="AG74" s="68" t="s">
        <v>270</v>
      </c>
      <c r="AH74" s="1598"/>
      <c r="AI74" s="1598"/>
      <c r="AJ74" s="1598"/>
      <c r="AK74" s="80" t="s">
        <v>351</v>
      </c>
      <c r="AL74" s="1543"/>
      <c r="AM74" s="1543"/>
      <c r="AN74" s="1543"/>
      <c r="AO74" s="1543"/>
      <c r="AP74" s="63"/>
      <c r="AQ74" s="63"/>
      <c r="AR74" s="63"/>
      <c r="AS74" s="65"/>
      <c r="AT74" s="63"/>
      <c r="AU74" s="63"/>
      <c r="AV74" s="63"/>
      <c r="AW74" s="63"/>
      <c r="AX74" s="63"/>
      <c r="AY74" s="63"/>
      <c r="AZ74" s="63"/>
      <c r="BA74" s="63"/>
      <c r="BB74" s="63"/>
      <c r="BC74" s="63"/>
      <c r="BD74" s="63"/>
      <c r="BE74" s="71"/>
      <c r="BF74" s="17"/>
      <c r="BG74" s="1"/>
      <c r="BH74" s="1"/>
      <c r="BI74" s="1"/>
      <c r="BJ74" s="22"/>
      <c r="BK74" s="22"/>
      <c r="BL74" s="22"/>
      <c r="BM74" s="22"/>
      <c r="BN74" s="22"/>
      <c r="BO74" s="22"/>
    </row>
    <row r="75" spans="1:83" customFormat="1" ht="18" customHeight="1">
      <c r="A75" s="1"/>
      <c r="B75" s="1521"/>
      <c r="C75" s="1522"/>
      <c r="D75" s="1522"/>
      <c r="E75" s="1522"/>
      <c r="F75" s="1522"/>
      <c r="G75" s="1523"/>
      <c r="H75" s="1496"/>
      <c r="I75" s="1497"/>
      <c r="J75" s="1497"/>
      <c r="K75" s="1497"/>
      <c r="L75" s="1497"/>
      <c r="M75" s="1497"/>
      <c r="N75" s="1497"/>
      <c r="O75" s="1497"/>
      <c r="P75" s="1497"/>
      <c r="Q75" s="1497"/>
      <c r="R75" s="1497"/>
      <c r="S75" s="1497"/>
      <c r="T75" s="1497"/>
      <c r="U75" s="1497"/>
      <c r="V75" s="1497"/>
      <c r="W75" s="1497"/>
      <c r="X75" s="1497"/>
      <c r="Y75" s="1497"/>
      <c r="Z75" s="1497"/>
      <c r="AA75" s="1497"/>
      <c r="AB75" s="1497"/>
      <c r="AC75" s="1497"/>
      <c r="AD75" s="1497"/>
      <c r="AE75" s="1497"/>
      <c r="AF75" s="1498"/>
      <c r="AG75" s="1496"/>
      <c r="AH75" s="1497"/>
      <c r="AI75" s="1497"/>
      <c r="AJ75" s="1497"/>
      <c r="AK75" s="1497"/>
      <c r="AL75" s="1497"/>
      <c r="AM75" s="1497"/>
      <c r="AN75" s="1497"/>
      <c r="AO75" s="1497"/>
      <c r="AP75" s="1497"/>
      <c r="AQ75" s="1497"/>
      <c r="AR75" s="1497"/>
      <c r="AS75" s="1497"/>
      <c r="AT75" s="1497"/>
      <c r="AU75" s="1497"/>
      <c r="AV75" s="1497"/>
      <c r="AW75" s="1497"/>
      <c r="AX75" s="1497"/>
      <c r="AY75" s="1497"/>
      <c r="AZ75" s="1497"/>
      <c r="BA75" s="1497"/>
      <c r="BB75" s="1497"/>
      <c r="BC75" s="1497"/>
      <c r="BD75" s="1497"/>
      <c r="BE75" s="1499"/>
      <c r="BF75" s="17"/>
      <c r="BG75" s="1"/>
      <c r="BH75" s="1"/>
      <c r="BI75" s="1"/>
    </row>
    <row r="76" spans="1:83" customFormat="1" ht="18" customHeight="1">
      <c r="A76" s="1"/>
      <c r="B76" s="1589" t="s">
        <v>38</v>
      </c>
      <c r="C76" s="1590"/>
      <c r="D76" s="1590"/>
      <c r="E76" s="1590"/>
      <c r="F76" s="1590"/>
      <c r="G76" s="1591"/>
      <c r="H76" s="1592"/>
      <c r="I76" s="1593"/>
      <c r="J76" s="1593"/>
      <c r="K76" s="1593"/>
      <c r="L76" s="1593"/>
      <c r="M76" s="1593"/>
      <c r="N76" s="1593"/>
      <c r="O76" s="1593"/>
      <c r="P76" s="1593"/>
      <c r="Q76" s="1593"/>
      <c r="R76" s="1593"/>
      <c r="S76" s="1593"/>
      <c r="T76" s="1593"/>
      <c r="U76" s="1593"/>
      <c r="V76" s="1593"/>
      <c r="W76" s="1593"/>
      <c r="X76" s="1593"/>
      <c r="Y76" s="1593"/>
      <c r="Z76" s="1593"/>
      <c r="AA76" s="1593"/>
      <c r="AB76" s="1593"/>
      <c r="AC76" s="1593"/>
      <c r="AD76" s="1593"/>
      <c r="AE76" s="1593"/>
      <c r="AF76" s="1594"/>
      <c r="AG76" s="1592"/>
      <c r="AH76" s="1593"/>
      <c r="AI76" s="1593"/>
      <c r="AJ76" s="1593"/>
      <c r="AK76" s="1593"/>
      <c r="AL76" s="1593"/>
      <c r="AM76" s="1593"/>
      <c r="AN76" s="1593"/>
      <c r="AO76" s="1593"/>
      <c r="AP76" s="1593"/>
      <c r="AQ76" s="1593"/>
      <c r="AR76" s="1593"/>
      <c r="AS76" s="1593"/>
      <c r="AT76" s="1593"/>
      <c r="AU76" s="1593"/>
      <c r="AV76" s="1593"/>
      <c r="AW76" s="1593"/>
      <c r="AX76" s="1593"/>
      <c r="AY76" s="1593"/>
      <c r="AZ76" s="1593"/>
      <c r="BA76" s="1593"/>
      <c r="BB76" s="1593"/>
      <c r="BC76" s="1593"/>
      <c r="BD76" s="1593"/>
      <c r="BE76" s="1595"/>
      <c r="BF76" s="17"/>
      <c r="BG76" s="1"/>
      <c r="BH76" s="1"/>
      <c r="BI76" s="1"/>
    </row>
    <row r="77" spans="1:83" customFormat="1" ht="18" customHeight="1">
      <c r="A77" s="1"/>
      <c r="B77" s="1582" t="s">
        <v>12</v>
      </c>
      <c r="C77" s="1583"/>
      <c r="D77" s="1583"/>
      <c r="E77" s="1583"/>
      <c r="F77" s="1583"/>
      <c r="G77" s="1584"/>
      <c r="H77" s="1596"/>
      <c r="I77" s="1597"/>
      <c r="J77" s="1597"/>
      <c r="K77" s="1597"/>
      <c r="L77" s="1506"/>
      <c r="M77" s="1506"/>
      <c r="N77" s="1506"/>
      <c r="O77" s="1506"/>
      <c r="P77" s="1506"/>
      <c r="Q77" s="1506"/>
      <c r="R77" s="1506"/>
      <c r="S77" s="1506"/>
      <c r="T77" s="1506"/>
      <c r="U77" s="1506"/>
      <c r="V77" s="1506"/>
      <c r="W77" s="1506"/>
      <c r="X77" s="1506"/>
      <c r="Y77" s="1506"/>
      <c r="Z77" s="1506"/>
      <c r="AA77" s="1506"/>
      <c r="AB77" s="1506"/>
      <c r="AC77" s="1506"/>
      <c r="AD77" s="1506"/>
      <c r="AE77" s="1506"/>
      <c r="AF77" s="1507"/>
      <c r="AG77" s="1596"/>
      <c r="AH77" s="1597"/>
      <c r="AI77" s="1597"/>
      <c r="AJ77" s="1597"/>
      <c r="AK77" s="1506"/>
      <c r="AL77" s="1506"/>
      <c r="AM77" s="1506"/>
      <c r="AN77" s="1506"/>
      <c r="AO77" s="1506"/>
      <c r="AP77" s="1506"/>
      <c r="AQ77" s="1506"/>
      <c r="AR77" s="1506"/>
      <c r="AS77" s="1506"/>
      <c r="AT77" s="1506"/>
      <c r="AU77" s="1506"/>
      <c r="AV77" s="1506"/>
      <c r="AW77" s="1506"/>
      <c r="AX77" s="1506"/>
      <c r="AY77" s="1506"/>
      <c r="AZ77" s="1506"/>
      <c r="BA77" s="1506"/>
      <c r="BB77" s="1506"/>
      <c r="BC77" s="1506"/>
      <c r="BD77" s="1506"/>
      <c r="BE77" s="1508"/>
      <c r="BF77" s="17"/>
      <c r="BG77" s="1"/>
      <c r="BH77" s="1"/>
      <c r="BI77" s="1"/>
      <c r="BJ77" s="22"/>
      <c r="BK77" s="22"/>
      <c r="BL77" s="22"/>
      <c r="BM77" s="22"/>
      <c r="BN77" s="22"/>
      <c r="BO77" s="22"/>
    </row>
    <row r="78" spans="1:83" customFormat="1" ht="12" customHeight="1">
      <c r="A78" s="1"/>
      <c r="B78" s="1457" t="s">
        <v>274</v>
      </c>
      <c r="C78" s="1458"/>
      <c r="D78" s="1458"/>
      <c r="E78" s="1458"/>
      <c r="F78" s="1458"/>
      <c r="G78" s="1477"/>
      <c r="H78" s="62" t="s">
        <v>269</v>
      </c>
      <c r="I78" s="64"/>
      <c r="J78" s="64"/>
      <c r="K78" s="64"/>
      <c r="L78" s="1515"/>
      <c r="M78" s="1515"/>
      <c r="N78" s="1515"/>
      <c r="O78" s="1515"/>
      <c r="P78" s="1515"/>
      <c r="Q78" s="1515"/>
      <c r="R78" s="1515"/>
      <c r="S78" s="1515"/>
      <c r="T78" s="1515"/>
      <c r="U78" s="1515"/>
      <c r="V78" s="1515"/>
      <c r="W78" s="1515"/>
      <c r="X78" s="1515"/>
      <c r="Y78" s="1515"/>
      <c r="Z78" s="1515"/>
      <c r="AA78" s="1515"/>
      <c r="AB78" s="1515"/>
      <c r="AC78" s="1515"/>
      <c r="AD78" s="1515"/>
      <c r="AE78" s="1515"/>
      <c r="AF78" s="1516"/>
      <c r="AG78" s="62" t="s">
        <v>352</v>
      </c>
      <c r="AH78" s="64"/>
      <c r="AI78" s="64"/>
      <c r="AJ78" s="64"/>
      <c r="AK78" s="1515"/>
      <c r="AL78" s="1515"/>
      <c r="AM78" s="1515"/>
      <c r="AN78" s="1515"/>
      <c r="AO78" s="1515"/>
      <c r="AP78" s="1515"/>
      <c r="AQ78" s="1515"/>
      <c r="AR78" s="1515"/>
      <c r="AS78" s="1515"/>
      <c r="AT78" s="1515"/>
      <c r="AU78" s="1515"/>
      <c r="AV78" s="1515"/>
      <c r="AW78" s="1515"/>
      <c r="AX78" s="1515"/>
      <c r="AY78" s="1515"/>
      <c r="AZ78" s="1515"/>
      <c r="BA78" s="1515"/>
      <c r="BB78" s="1515"/>
      <c r="BC78" s="1515"/>
      <c r="BD78" s="1515"/>
      <c r="BE78" s="1517"/>
      <c r="BF78" s="17"/>
      <c r="BG78" s="1"/>
      <c r="BH78" s="1"/>
      <c r="BI78" s="1"/>
    </row>
    <row r="79" spans="1:83" customFormat="1" ht="18" customHeight="1">
      <c r="A79" s="1"/>
      <c r="B79" s="1521"/>
      <c r="C79" s="1522"/>
      <c r="D79" s="1522"/>
      <c r="E79" s="1522"/>
      <c r="F79" s="1522"/>
      <c r="G79" s="1523"/>
      <c r="H79" s="1596"/>
      <c r="I79" s="1597"/>
      <c r="J79" s="1597"/>
      <c r="K79" s="1597"/>
      <c r="L79" s="1506"/>
      <c r="M79" s="1506"/>
      <c r="N79" s="1506"/>
      <c r="O79" s="1506"/>
      <c r="P79" s="1506"/>
      <c r="Q79" s="1506"/>
      <c r="R79" s="1506"/>
      <c r="S79" s="1506"/>
      <c r="T79" s="1506"/>
      <c r="U79" s="1506"/>
      <c r="V79" s="1506"/>
      <c r="W79" s="1506"/>
      <c r="X79" s="1506"/>
      <c r="Y79" s="1506"/>
      <c r="Z79" s="1506"/>
      <c r="AA79" s="1506"/>
      <c r="AB79" s="1506"/>
      <c r="AC79" s="1506"/>
      <c r="AD79" s="1506"/>
      <c r="AE79" s="1506"/>
      <c r="AF79" s="1507"/>
      <c r="AG79" s="1596"/>
      <c r="AH79" s="1597"/>
      <c r="AI79" s="1597"/>
      <c r="AJ79" s="1597"/>
      <c r="AK79" s="1506"/>
      <c r="AL79" s="1506"/>
      <c r="AM79" s="1506"/>
      <c r="AN79" s="1506"/>
      <c r="AO79" s="1506"/>
      <c r="AP79" s="1506"/>
      <c r="AQ79" s="1506"/>
      <c r="AR79" s="1506"/>
      <c r="AS79" s="1506"/>
      <c r="AT79" s="1506"/>
      <c r="AU79" s="1506"/>
      <c r="AV79" s="1506"/>
      <c r="AW79" s="1506"/>
      <c r="AX79" s="1506"/>
      <c r="AY79" s="1506"/>
      <c r="AZ79" s="1506"/>
      <c r="BA79" s="1506"/>
      <c r="BB79" s="1506"/>
      <c r="BC79" s="1506"/>
      <c r="BD79" s="1506"/>
      <c r="BE79" s="1508"/>
      <c r="BF79" s="17"/>
      <c r="BG79" s="1"/>
      <c r="BH79" s="1"/>
      <c r="BI79" s="1"/>
    </row>
    <row r="80" spans="1:83" customFormat="1" ht="18" customHeight="1">
      <c r="A80" s="1"/>
      <c r="B80" s="1457" t="s">
        <v>21</v>
      </c>
      <c r="C80" s="1458"/>
      <c r="D80" s="1458"/>
      <c r="E80" s="1458"/>
      <c r="F80" s="1458"/>
      <c r="G80" s="1477"/>
      <c r="H80" s="1611" t="s">
        <v>275</v>
      </c>
      <c r="I80" s="1612"/>
      <c r="J80" s="1612"/>
      <c r="K80" s="1613"/>
      <c r="L80" s="1614"/>
      <c r="M80" s="1614"/>
      <c r="N80" s="1614"/>
      <c r="O80" s="1614"/>
      <c r="P80" s="1614"/>
      <c r="Q80" s="1614"/>
      <c r="R80" s="1614"/>
      <c r="S80" s="1614"/>
      <c r="T80" s="1614"/>
      <c r="U80" s="1614"/>
      <c r="V80" s="1614"/>
      <c r="W80" s="1614"/>
      <c r="X80" s="1614"/>
      <c r="Y80" s="1614"/>
      <c r="Z80" s="1614"/>
      <c r="AA80" s="1614"/>
      <c r="AB80" s="1614"/>
      <c r="AC80" s="1614"/>
      <c r="AD80" s="1614"/>
      <c r="AE80" s="1614"/>
      <c r="AF80" s="1615"/>
      <c r="AG80" s="1611" t="s">
        <v>275</v>
      </c>
      <c r="AH80" s="1612"/>
      <c r="AI80" s="1612"/>
      <c r="AJ80" s="1613"/>
      <c r="AK80" s="1614"/>
      <c r="AL80" s="1614"/>
      <c r="AM80" s="1614"/>
      <c r="AN80" s="1614"/>
      <c r="AO80" s="1614"/>
      <c r="AP80" s="1614"/>
      <c r="AQ80" s="1614"/>
      <c r="AR80" s="1614"/>
      <c r="AS80" s="1614"/>
      <c r="AT80" s="1614"/>
      <c r="AU80" s="1614"/>
      <c r="AV80" s="1614"/>
      <c r="AW80" s="1614"/>
      <c r="AX80" s="1614"/>
      <c r="AY80" s="1614"/>
      <c r="AZ80" s="1614"/>
      <c r="BA80" s="1614"/>
      <c r="BB80" s="1614"/>
      <c r="BC80" s="1614"/>
      <c r="BD80" s="1614"/>
      <c r="BE80" s="1616"/>
      <c r="BF80" s="17"/>
      <c r="BG80" s="1"/>
      <c r="BH80" s="1"/>
      <c r="BI80" s="1"/>
    </row>
    <row r="81" spans="1:87" customFormat="1" ht="18" customHeight="1">
      <c r="A81" s="1"/>
      <c r="B81" s="1518"/>
      <c r="C81" s="1519"/>
      <c r="D81" s="1519"/>
      <c r="E81" s="1519"/>
      <c r="F81" s="1519"/>
      <c r="G81" s="1520"/>
      <c r="H81" s="1599" t="s">
        <v>276</v>
      </c>
      <c r="I81" s="1600"/>
      <c r="J81" s="1600"/>
      <c r="K81" s="1601"/>
      <c r="L81" s="1602"/>
      <c r="M81" s="1602"/>
      <c r="N81" s="1602"/>
      <c r="O81" s="1602"/>
      <c r="P81" s="1602"/>
      <c r="Q81" s="1602"/>
      <c r="R81" s="1602"/>
      <c r="S81" s="1602"/>
      <c r="T81" s="1602"/>
      <c r="U81" s="1602"/>
      <c r="V81" s="1602"/>
      <c r="W81" s="1602"/>
      <c r="X81" s="1602"/>
      <c r="Y81" s="1602"/>
      <c r="Z81" s="1602"/>
      <c r="AA81" s="1602"/>
      <c r="AB81" s="1602"/>
      <c r="AC81" s="1602"/>
      <c r="AD81" s="1602"/>
      <c r="AE81" s="1602"/>
      <c r="AF81" s="1603"/>
      <c r="AG81" s="1599" t="s">
        <v>276</v>
      </c>
      <c r="AH81" s="1600"/>
      <c r="AI81" s="1600"/>
      <c r="AJ81" s="1601"/>
      <c r="AK81" s="1602"/>
      <c r="AL81" s="1602"/>
      <c r="AM81" s="1602"/>
      <c r="AN81" s="1602"/>
      <c r="AO81" s="1602"/>
      <c r="AP81" s="1602"/>
      <c r="AQ81" s="1602"/>
      <c r="AR81" s="1602"/>
      <c r="AS81" s="1602"/>
      <c r="AT81" s="1602"/>
      <c r="AU81" s="1602"/>
      <c r="AV81" s="1602"/>
      <c r="AW81" s="1602"/>
      <c r="AX81" s="1602"/>
      <c r="AY81" s="1602"/>
      <c r="AZ81" s="1602"/>
      <c r="BA81" s="1602"/>
      <c r="BB81" s="1602"/>
      <c r="BC81" s="1602"/>
      <c r="BD81" s="1602"/>
      <c r="BE81" s="1604"/>
      <c r="BF81" s="17"/>
      <c r="BG81" s="1"/>
      <c r="BH81" s="1"/>
      <c r="BI81" s="1"/>
    </row>
    <row r="82" spans="1:87" customFormat="1" ht="18" customHeight="1">
      <c r="A82" s="1"/>
      <c r="B82" s="1518"/>
      <c r="C82" s="1519"/>
      <c r="D82" s="1519"/>
      <c r="E82" s="1519"/>
      <c r="F82" s="1519"/>
      <c r="G82" s="1520"/>
      <c r="H82" s="1605" t="s">
        <v>277</v>
      </c>
      <c r="I82" s="1606"/>
      <c r="J82" s="1606"/>
      <c r="K82" s="1607"/>
      <c r="L82" s="1608"/>
      <c r="M82" s="1608"/>
      <c r="N82" s="1608"/>
      <c r="O82" s="1608"/>
      <c r="P82" s="1608"/>
      <c r="Q82" s="1608"/>
      <c r="R82" s="1608"/>
      <c r="S82" s="1608"/>
      <c r="T82" s="1608"/>
      <c r="U82" s="1608"/>
      <c r="V82" s="1608"/>
      <c r="W82" s="1608"/>
      <c r="X82" s="1608"/>
      <c r="Y82" s="1608"/>
      <c r="Z82" s="1608"/>
      <c r="AA82" s="1608"/>
      <c r="AB82" s="1608"/>
      <c r="AC82" s="1608"/>
      <c r="AD82" s="1608"/>
      <c r="AE82" s="1608"/>
      <c r="AF82" s="1609"/>
      <c r="AG82" s="1605" t="s">
        <v>277</v>
      </c>
      <c r="AH82" s="1606"/>
      <c r="AI82" s="1606"/>
      <c r="AJ82" s="1607"/>
      <c r="AK82" s="1608"/>
      <c r="AL82" s="1608"/>
      <c r="AM82" s="1608"/>
      <c r="AN82" s="1608"/>
      <c r="AO82" s="1608"/>
      <c r="AP82" s="1608"/>
      <c r="AQ82" s="1608"/>
      <c r="AR82" s="1608"/>
      <c r="AS82" s="1608"/>
      <c r="AT82" s="1608"/>
      <c r="AU82" s="1608"/>
      <c r="AV82" s="1608"/>
      <c r="AW82" s="1608"/>
      <c r="AX82" s="1608"/>
      <c r="AY82" s="1608"/>
      <c r="AZ82" s="1608"/>
      <c r="BA82" s="1608"/>
      <c r="BB82" s="1608"/>
      <c r="BC82" s="1608"/>
      <c r="BD82" s="1608"/>
      <c r="BE82" s="1610"/>
      <c r="BF82" s="17"/>
      <c r="BG82" s="1"/>
      <c r="BH82" s="1"/>
      <c r="BI82" s="1"/>
    </row>
    <row r="83" spans="1:87" customFormat="1" ht="18" customHeight="1">
      <c r="A83" s="1"/>
      <c r="B83" s="1521"/>
      <c r="C83" s="1522"/>
      <c r="D83" s="1522"/>
      <c r="E83" s="1522"/>
      <c r="F83" s="1522"/>
      <c r="G83" s="1523"/>
      <c r="H83" s="1617" t="s">
        <v>353</v>
      </c>
      <c r="I83" s="1618"/>
      <c r="J83" s="1618"/>
      <c r="K83" s="1619"/>
      <c r="L83" s="1620"/>
      <c r="M83" s="1620"/>
      <c r="N83" s="1620"/>
      <c r="O83" s="1620"/>
      <c r="P83" s="1620"/>
      <c r="Q83" s="1620"/>
      <c r="R83" s="1620"/>
      <c r="S83" s="1620"/>
      <c r="T83" s="1620"/>
      <c r="U83" s="1620"/>
      <c r="V83" s="1620"/>
      <c r="W83" s="1620"/>
      <c r="X83" s="1620"/>
      <c r="Y83" s="1620"/>
      <c r="Z83" s="1620"/>
      <c r="AA83" s="1620"/>
      <c r="AB83" s="1620"/>
      <c r="AC83" s="1620"/>
      <c r="AD83" s="1620"/>
      <c r="AE83" s="1620"/>
      <c r="AF83" s="1621"/>
      <c r="AG83" s="1617" t="s">
        <v>354</v>
      </c>
      <c r="AH83" s="1618"/>
      <c r="AI83" s="1618"/>
      <c r="AJ83" s="1619"/>
      <c r="AK83" s="1620"/>
      <c r="AL83" s="1620"/>
      <c r="AM83" s="1620"/>
      <c r="AN83" s="1620"/>
      <c r="AO83" s="1620"/>
      <c r="AP83" s="1620"/>
      <c r="AQ83" s="1620"/>
      <c r="AR83" s="1620"/>
      <c r="AS83" s="1620"/>
      <c r="AT83" s="1620"/>
      <c r="AU83" s="1620"/>
      <c r="AV83" s="1620"/>
      <c r="AW83" s="1620"/>
      <c r="AX83" s="1620"/>
      <c r="AY83" s="1620"/>
      <c r="AZ83" s="1620"/>
      <c r="BA83" s="1620"/>
      <c r="BB83" s="1620"/>
      <c r="BC83" s="1620"/>
      <c r="BD83" s="1620"/>
      <c r="BE83" s="1622"/>
      <c r="BF83" s="17"/>
      <c r="BG83" s="1"/>
      <c r="BH83" s="1"/>
      <c r="BI83" s="1"/>
    </row>
    <row r="84" spans="1:87" customFormat="1" ht="18" customHeight="1" thickBot="1">
      <c r="A84" s="1"/>
      <c r="B84" s="1465" t="s">
        <v>323</v>
      </c>
      <c r="C84" s="1466"/>
      <c r="D84" s="1466"/>
      <c r="E84" s="1466"/>
      <c r="F84" s="1466"/>
      <c r="G84" s="1467"/>
      <c r="H84" s="1625"/>
      <c r="I84" s="1626"/>
      <c r="J84" s="1626"/>
      <c r="K84" s="1626"/>
      <c r="L84" s="1626"/>
      <c r="M84" s="1626"/>
      <c r="N84" s="1626"/>
      <c r="O84" s="1626"/>
      <c r="P84" s="1626"/>
      <c r="Q84" s="1626"/>
      <c r="R84" s="1626"/>
      <c r="S84" s="1626"/>
      <c r="T84" s="1626"/>
      <c r="U84" s="1626"/>
      <c r="V84" s="1626"/>
      <c r="W84" s="1626"/>
      <c r="X84" s="1626"/>
      <c r="Y84" s="1626"/>
      <c r="Z84" s="1626"/>
      <c r="AA84" s="1626"/>
      <c r="AB84" s="1626"/>
      <c r="AC84" s="1626"/>
      <c r="AD84" s="1626"/>
      <c r="AE84" s="1626"/>
      <c r="AF84" s="1627"/>
      <c r="AG84" s="1625"/>
      <c r="AH84" s="1626"/>
      <c r="AI84" s="1626"/>
      <c r="AJ84" s="1626"/>
      <c r="AK84" s="1626"/>
      <c r="AL84" s="1626"/>
      <c r="AM84" s="1626"/>
      <c r="AN84" s="1626"/>
      <c r="AO84" s="1626"/>
      <c r="AP84" s="1626"/>
      <c r="AQ84" s="1626"/>
      <c r="AR84" s="1626"/>
      <c r="AS84" s="1626"/>
      <c r="AT84" s="1626"/>
      <c r="AU84" s="1626"/>
      <c r="AV84" s="1626"/>
      <c r="AW84" s="1626"/>
      <c r="AX84" s="1626"/>
      <c r="AY84" s="1626"/>
      <c r="AZ84" s="1626"/>
      <c r="BA84" s="1626"/>
      <c r="BB84" s="1626"/>
      <c r="BC84" s="1626"/>
      <c r="BD84" s="1626"/>
      <c r="BE84" s="1628"/>
      <c r="BF84" s="17"/>
      <c r="BG84" s="1"/>
      <c r="BH84" s="1"/>
      <c r="BI84" s="1"/>
    </row>
    <row r="85" spans="1:87" customFormat="1" ht="12" customHeight="1">
      <c r="A85" s="1"/>
      <c r="B85" s="107"/>
      <c r="C85" s="75" t="s">
        <v>280</v>
      </c>
      <c r="D85" s="107"/>
      <c r="E85" s="107"/>
      <c r="F85" s="107"/>
      <c r="G85" s="107"/>
      <c r="H85" s="22"/>
      <c r="I85" s="67"/>
      <c r="J85" s="67"/>
      <c r="K85" s="67"/>
      <c r="L85" s="67"/>
      <c r="M85" s="67"/>
      <c r="N85" s="67"/>
      <c r="O85" s="67"/>
      <c r="P85" s="67"/>
      <c r="Q85" s="67"/>
      <c r="R85" s="67"/>
      <c r="S85" s="67"/>
      <c r="T85" s="67"/>
      <c r="U85" s="67"/>
      <c r="V85" s="67"/>
      <c r="W85" s="67"/>
      <c r="X85" s="67"/>
      <c r="Y85" s="67"/>
      <c r="Z85" s="67"/>
      <c r="AA85" s="67"/>
      <c r="AB85" s="67"/>
      <c r="AC85" s="67"/>
      <c r="AD85" s="67"/>
      <c r="AE85" s="67"/>
      <c r="AF85" s="67"/>
      <c r="AG85" s="17"/>
      <c r="AH85" s="17"/>
      <c r="AI85" s="17"/>
      <c r="AJ85" s="17"/>
      <c r="AK85" s="17"/>
      <c r="AL85" s="17"/>
      <c r="AM85" s="17"/>
      <c r="AN85" s="17"/>
      <c r="AO85" s="17"/>
      <c r="AP85" s="17"/>
      <c r="AQ85" s="17"/>
      <c r="AR85" s="17"/>
      <c r="AS85" s="17"/>
      <c r="AT85" s="17"/>
      <c r="AU85" s="17"/>
      <c r="AV85" s="17"/>
      <c r="AW85" s="17"/>
      <c r="AX85" s="17"/>
      <c r="AY85" s="17"/>
      <c r="AZ85" s="17"/>
      <c r="BA85" s="17"/>
      <c r="BB85" s="17"/>
      <c r="BC85" s="17"/>
      <c r="BD85" s="17"/>
      <c r="BE85" s="17"/>
      <c r="BF85" s="17"/>
      <c r="BG85" s="1"/>
      <c r="BH85" s="1"/>
      <c r="BI85" s="1"/>
    </row>
    <row r="86" spans="1:87" customFormat="1" ht="12" customHeight="1">
      <c r="A86" s="1"/>
      <c r="B86" s="107"/>
      <c r="C86" s="75" t="s">
        <v>281</v>
      </c>
      <c r="D86" s="107"/>
      <c r="E86" s="107"/>
      <c r="F86" s="107"/>
      <c r="G86" s="107"/>
      <c r="H86" s="22"/>
      <c r="I86" s="67"/>
      <c r="J86" s="22"/>
      <c r="K86" s="22"/>
      <c r="L86" s="22"/>
      <c r="M86" s="22"/>
      <c r="N86" s="22"/>
      <c r="O86" s="22"/>
      <c r="P86" s="22"/>
      <c r="Q86" s="22"/>
      <c r="R86" s="22"/>
      <c r="S86" s="22"/>
      <c r="T86" s="22"/>
      <c r="U86" s="22"/>
      <c r="V86" s="22"/>
      <c r="W86" s="22"/>
      <c r="X86" s="22"/>
      <c r="Y86" s="22"/>
      <c r="Z86" s="22"/>
      <c r="AA86" s="22"/>
      <c r="AB86" s="22"/>
      <c r="AC86" s="22"/>
      <c r="AD86" s="22"/>
      <c r="AE86" s="22"/>
      <c r="AF86" s="22"/>
      <c r="AG86" s="22"/>
      <c r="AH86" s="22"/>
      <c r="AI86" s="22"/>
      <c r="AJ86" s="22"/>
      <c r="AK86" s="22"/>
      <c r="AL86" s="22"/>
      <c r="AM86" s="22"/>
      <c r="AN86" s="22"/>
      <c r="AO86" s="22"/>
      <c r="AP86" s="22"/>
      <c r="AQ86" s="22"/>
      <c r="AR86" s="22"/>
      <c r="AS86" s="22"/>
      <c r="AT86" s="22"/>
      <c r="AU86" s="22"/>
      <c r="AV86" s="22"/>
      <c r="AW86" s="22"/>
      <c r="AX86" s="22"/>
      <c r="AY86" s="22"/>
      <c r="AZ86" s="22"/>
      <c r="BA86" s="22"/>
      <c r="BB86" s="22"/>
      <c r="BC86" s="22"/>
      <c r="BD86" s="22"/>
      <c r="BE86" s="22"/>
      <c r="BF86" s="22"/>
      <c r="BG86" s="22"/>
      <c r="BH86" s="22"/>
      <c r="BI86" s="22"/>
      <c r="BJ86" s="22"/>
      <c r="BK86" s="22"/>
      <c r="BL86" s="22"/>
    </row>
    <row r="87" spans="1:87" customFormat="1" ht="9" customHeight="1">
      <c r="A87" s="1"/>
      <c r="B87" s="107"/>
      <c r="C87" s="107"/>
      <c r="D87" s="107"/>
      <c r="E87" s="107"/>
      <c r="F87" s="107"/>
      <c r="G87" s="107"/>
      <c r="H87" s="67"/>
      <c r="I87" s="67"/>
      <c r="J87" s="67"/>
      <c r="K87" s="67"/>
      <c r="L87" s="67"/>
      <c r="M87" s="67"/>
      <c r="N87" s="67"/>
      <c r="O87" s="67"/>
      <c r="P87" s="67"/>
      <c r="Q87" s="67"/>
      <c r="R87" s="67"/>
      <c r="S87" s="67"/>
      <c r="T87" s="67"/>
      <c r="U87" s="67"/>
      <c r="V87" s="67"/>
      <c r="W87" s="67"/>
      <c r="X87" s="67"/>
      <c r="Y87" s="67"/>
      <c r="Z87" s="67"/>
      <c r="AA87" s="67"/>
      <c r="AB87" s="67"/>
      <c r="AC87" s="67"/>
      <c r="AD87" s="67"/>
      <c r="AE87" s="67"/>
      <c r="AF87" s="67"/>
      <c r="AG87" s="67"/>
      <c r="AH87" s="17"/>
      <c r="AI87" s="17"/>
      <c r="AJ87" s="17"/>
      <c r="AK87" s="17"/>
      <c r="AL87" s="17"/>
      <c r="AM87" s="17"/>
      <c r="AN87" s="17"/>
      <c r="AO87" s="17"/>
      <c r="AP87" s="17"/>
      <c r="AQ87" s="17"/>
      <c r="AR87" s="17"/>
      <c r="AS87" s="17"/>
      <c r="AT87" s="17"/>
      <c r="AU87" s="17"/>
      <c r="AV87" s="17"/>
      <c r="AW87" s="17"/>
      <c r="AX87" s="17"/>
      <c r="AY87" s="17"/>
      <c r="AZ87" s="17"/>
      <c r="BA87" s="17"/>
      <c r="BB87" s="17"/>
      <c r="BC87" s="17"/>
      <c r="BD87" s="17"/>
      <c r="BE87" s="17"/>
      <c r="BF87" s="17"/>
      <c r="BG87" s="17"/>
      <c r="BH87" s="1"/>
      <c r="BI87" s="1"/>
      <c r="BJ87" s="1"/>
      <c r="BL87" s="22"/>
      <c r="BM87" s="22"/>
      <c r="BN87" s="22"/>
      <c r="BO87" s="22"/>
      <c r="BP87" s="22"/>
      <c r="BQ87" s="22"/>
      <c r="BR87" s="22"/>
      <c r="BS87" s="22"/>
      <c r="BT87" s="22"/>
      <c r="BU87" s="22"/>
      <c r="BV87" s="22"/>
      <c r="BW87" s="22"/>
      <c r="BX87" s="22"/>
      <c r="BY87" s="22"/>
      <c r="BZ87" s="22"/>
      <c r="CA87" s="22"/>
      <c r="CB87" s="22"/>
      <c r="CC87" s="22"/>
      <c r="CD87" s="22"/>
      <c r="CE87" s="22"/>
      <c r="CF87" s="22"/>
      <c r="CG87" s="22"/>
      <c r="CH87" s="22"/>
      <c r="CI87" s="22"/>
    </row>
    <row r="88" spans="1:87" customFormat="1" ht="9" customHeight="1">
      <c r="A88" s="1"/>
      <c r="B88" s="107"/>
      <c r="C88" s="107"/>
      <c r="D88" s="107"/>
      <c r="E88" s="107"/>
      <c r="F88" s="107"/>
      <c r="G88" s="107"/>
      <c r="H88" s="67"/>
      <c r="I88" s="67"/>
      <c r="J88" s="67"/>
      <c r="K88" s="67"/>
      <c r="L88" s="67"/>
      <c r="M88" s="67"/>
      <c r="N88" s="67"/>
      <c r="O88" s="67"/>
      <c r="P88" s="67"/>
      <c r="Q88" s="67"/>
      <c r="R88" s="67"/>
      <c r="S88" s="67"/>
      <c r="T88" s="67"/>
      <c r="U88" s="67"/>
      <c r="V88" s="67"/>
      <c r="W88" s="67"/>
      <c r="X88" s="67"/>
      <c r="Y88" s="67"/>
      <c r="Z88" s="67"/>
      <c r="AA88" s="67"/>
      <c r="AB88" s="67"/>
      <c r="AC88" s="67"/>
      <c r="AD88" s="67"/>
      <c r="AE88" s="67"/>
      <c r="AF88" s="67"/>
      <c r="AG88" s="17"/>
      <c r="AH88" s="17"/>
      <c r="AI88" s="17"/>
      <c r="AJ88" s="17"/>
      <c r="AK88" s="17"/>
      <c r="AL88" s="17"/>
      <c r="AM88" s="17"/>
      <c r="AN88" s="17"/>
      <c r="AO88" s="17"/>
      <c r="AP88" s="17"/>
      <c r="AQ88" s="17"/>
      <c r="AR88" s="17"/>
      <c r="AS88" s="17"/>
      <c r="AT88" s="17"/>
      <c r="AU88" s="17"/>
      <c r="AV88" s="17"/>
      <c r="AW88" s="17"/>
      <c r="AX88" s="17"/>
      <c r="AY88" s="17"/>
      <c r="AZ88" s="17"/>
      <c r="BA88" s="17"/>
      <c r="BB88" s="17"/>
      <c r="BC88" s="17"/>
      <c r="BD88" s="17"/>
      <c r="BE88" s="17"/>
      <c r="BF88" s="17"/>
      <c r="BG88" s="1"/>
      <c r="BH88" s="1"/>
      <c r="BI88" s="1"/>
      <c r="BL88" s="22"/>
      <c r="BM88" s="22"/>
      <c r="BN88" s="22"/>
      <c r="BO88" s="22"/>
      <c r="BP88" s="22"/>
      <c r="BQ88" s="22"/>
      <c r="BR88" s="22"/>
      <c r="BS88" s="22"/>
      <c r="BT88" s="22"/>
      <c r="BU88" s="22"/>
      <c r="BV88" s="22"/>
      <c r="BW88" s="22"/>
      <c r="BX88" s="22"/>
      <c r="BY88" s="22"/>
      <c r="BZ88" s="22"/>
      <c r="CA88" s="22"/>
      <c r="CB88" s="22"/>
      <c r="CC88" s="22"/>
      <c r="CD88" s="22"/>
      <c r="CE88" s="22"/>
      <c r="CF88" s="22"/>
      <c r="CG88" s="22"/>
      <c r="CH88" s="22"/>
      <c r="CI88" s="22"/>
    </row>
    <row r="89" spans="1:87" customFormat="1" ht="9" customHeight="1">
      <c r="A89" s="1"/>
      <c r="B89" s="107"/>
      <c r="C89" s="107"/>
      <c r="D89" s="107"/>
      <c r="E89" s="107"/>
      <c r="F89" s="107"/>
      <c r="G89" s="107"/>
      <c r="H89" s="67"/>
      <c r="I89" s="67"/>
      <c r="J89" s="67"/>
      <c r="K89" s="67"/>
      <c r="L89" s="67"/>
      <c r="M89" s="67"/>
      <c r="N89" s="67"/>
      <c r="O89" s="67"/>
      <c r="P89" s="67"/>
      <c r="Q89" s="67"/>
      <c r="R89" s="67"/>
      <c r="S89" s="67"/>
      <c r="T89" s="67"/>
      <c r="U89" s="67"/>
      <c r="V89" s="67"/>
      <c r="W89" s="67"/>
      <c r="X89" s="67"/>
      <c r="Y89" s="67"/>
      <c r="Z89" s="67"/>
      <c r="AA89" s="67"/>
      <c r="AB89" s="67"/>
      <c r="AC89" s="67"/>
      <c r="AD89" s="67"/>
      <c r="AE89" s="67"/>
      <c r="AF89" s="67"/>
      <c r="AG89" s="17"/>
      <c r="AH89" s="17"/>
      <c r="AI89" s="17"/>
      <c r="AJ89" s="17"/>
      <c r="AK89" s="17"/>
      <c r="AL89" s="17"/>
      <c r="AM89" s="17"/>
      <c r="AN89" s="17"/>
      <c r="AO89" s="17"/>
      <c r="AP89" s="17"/>
      <c r="AQ89" s="17"/>
      <c r="AR89" s="17"/>
      <c r="AS89" s="17"/>
      <c r="AT89" s="17"/>
      <c r="AU89" s="17"/>
      <c r="AV89" s="17"/>
      <c r="AW89" s="17"/>
      <c r="AX89" s="17"/>
      <c r="AY89" s="17"/>
      <c r="AZ89" s="17"/>
      <c r="BA89" s="17"/>
      <c r="BB89" s="17"/>
      <c r="BC89" s="17"/>
      <c r="BD89" s="17"/>
      <c r="BE89" s="17"/>
      <c r="BF89" s="17"/>
      <c r="BG89" s="1"/>
      <c r="BH89" s="1"/>
      <c r="BI89" s="1"/>
      <c r="BL89" s="22"/>
      <c r="BM89" s="22"/>
      <c r="BN89" s="22"/>
      <c r="BO89" s="22"/>
      <c r="BP89" s="22"/>
      <c r="BQ89" s="22"/>
      <c r="BR89" s="22"/>
      <c r="BS89" s="22"/>
      <c r="BT89" s="22"/>
      <c r="BU89" s="22"/>
      <c r="BV89" s="22"/>
      <c r="BW89" s="22"/>
      <c r="BX89" s="22"/>
      <c r="BY89" s="22"/>
      <c r="BZ89" s="22"/>
      <c r="CA89" s="22"/>
      <c r="CB89" s="22"/>
      <c r="CC89" s="22"/>
      <c r="CD89" s="22"/>
      <c r="CE89" s="22"/>
      <c r="CF89" s="22"/>
      <c r="CG89" s="22"/>
      <c r="CH89" s="22"/>
      <c r="CI89" s="22"/>
    </row>
    <row r="90" spans="1:87" customFormat="1" ht="12" customHeight="1">
      <c r="A90" s="1"/>
      <c r="B90" s="1474" t="s">
        <v>315</v>
      </c>
      <c r="C90" s="1474"/>
      <c r="D90" s="1474"/>
      <c r="E90" s="1474"/>
      <c r="F90" s="1474"/>
      <c r="G90" s="1474"/>
      <c r="H90" s="1474"/>
      <c r="I90" s="1474"/>
      <c r="J90" s="1474"/>
      <c r="K90" s="1474"/>
      <c r="L90" s="1474"/>
      <c r="M90" s="1474"/>
      <c r="N90" s="1474"/>
      <c r="O90" s="1474"/>
      <c r="P90" s="1474"/>
      <c r="Q90" s="1474"/>
      <c r="R90" s="1474"/>
      <c r="S90" s="1474"/>
      <c r="T90" s="1474"/>
      <c r="U90" s="1474"/>
      <c r="V90" s="1474"/>
      <c r="W90" s="1474"/>
      <c r="X90" s="1474"/>
      <c r="Y90" s="1474"/>
      <c r="Z90" s="1474"/>
      <c r="AA90" s="1474"/>
      <c r="AB90" s="1474"/>
      <c r="AC90" s="1474"/>
      <c r="AD90" s="1474"/>
      <c r="AE90" s="1474"/>
      <c r="AF90" s="1474"/>
      <c r="AG90" s="1474"/>
      <c r="AH90" s="1474"/>
      <c r="AI90" s="1474"/>
      <c r="AJ90" s="1474"/>
      <c r="AK90" s="1474"/>
      <c r="AL90" s="1474"/>
      <c r="AM90" s="1474"/>
      <c r="AN90" s="1474"/>
      <c r="AO90" s="1474"/>
      <c r="AP90" s="1474"/>
      <c r="AQ90" s="1474"/>
      <c r="AR90" s="1474"/>
      <c r="AS90" s="1474"/>
      <c r="AT90" s="1474"/>
      <c r="AU90" s="1474"/>
      <c r="AV90" s="1474"/>
      <c r="AW90" s="1474"/>
      <c r="AX90" s="1474"/>
      <c r="AY90" s="1474"/>
      <c r="AZ90" s="1474"/>
      <c r="BA90" s="1474"/>
      <c r="BB90" s="1474"/>
      <c r="BC90" s="1474"/>
      <c r="BD90" s="1474"/>
      <c r="BE90" s="1474"/>
      <c r="BF90" s="17"/>
      <c r="BG90" s="1"/>
      <c r="BH90" s="1"/>
      <c r="BI90" s="1"/>
      <c r="BL90" s="22"/>
      <c r="BM90" s="22"/>
      <c r="BN90" s="22"/>
      <c r="BO90" s="22"/>
      <c r="BP90" s="22"/>
      <c r="BQ90" s="22"/>
      <c r="BR90" s="22"/>
      <c r="BS90" s="22"/>
      <c r="BT90" s="22"/>
      <c r="BU90" s="22"/>
      <c r="BV90" s="22"/>
      <c r="BW90" s="22"/>
      <c r="BX90" s="22"/>
      <c r="BY90" s="22"/>
      <c r="BZ90" s="22"/>
      <c r="CA90" s="22"/>
      <c r="CB90" s="22"/>
      <c r="CC90" s="22"/>
      <c r="CD90" s="22"/>
      <c r="CE90" s="22"/>
      <c r="CF90" s="22"/>
      <c r="CG90" s="22"/>
      <c r="CH90" s="22"/>
      <c r="CI90" s="22"/>
    </row>
    <row r="91" spans="1:87" customFormat="1" ht="12" customHeight="1" thickBot="1">
      <c r="A91" s="1"/>
      <c r="B91" s="107"/>
      <c r="C91" s="107"/>
      <c r="D91" s="107"/>
      <c r="E91" s="107"/>
      <c r="F91" s="107"/>
      <c r="G91" s="107"/>
      <c r="H91" s="67"/>
      <c r="I91" s="67"/>
      <c r="J91" s="67"/>
      <c r="K91" s="67"/>
      <c r="L91" s="67"/>
      <c r="M91" s="67"/>
      <c r="N91" s="67"/>
      <c r="O91" s="67"/>
      <c r="P91" s="67"/>
      <c r="Q91" s="67"/>
      <c r="R91" s="67"/>
      <c r="S91" s="67"/>
      <c r="T91" s="67"/>
      <c r="U91" s="67"/>
      <c r="V91" s="67"/>
      <c r="W91" s="67"/>
      <c r="X91" s="67"/>
      <c r="Y91" s="67"/>
      <c r="Z91" s="67"/>
      <c r="AA91" s="67"/>
      <c r="AB91" s="67"/>
      <c r="AC91" s="67"/>
      <c r="AD91" s="67"/>
      <c r="AE91" s="67"/>
      <c r="AF91" s="67"/>
      <c r="AG91" s="17"/>
      <c r="AH91" s="17"/>
      <c r="AI91" s="17"/>
      <c r="AJ91" s="17"/>
      <c r="AK91" s="17"/>
      <c r="AL91" s="17"/>
      <c r="AM91" s="17"/>
      <c r="AN91" s="17"/>
      <c r="AO91" s="17"/>
      <c r="AP91" s="17"/>
      <c r="AQ91" s="17"/>
      <c r="AR91" s="17"/>
      <c r="AS91" s="17"/>
      <c r="AT91" s="17"/>
      <c r="AU91" s="17"/>
      <c r="AV91" s="17"/>
      <c r="AW91" s="17"/>
      <c r="AX91" s="17"/>
      <c r="AY91" s="17"/>
      <c r="AZ91" s="17"/>
      <c r="BA91" s="17"/>
      <c r="BB91" s="17"/>
      <c r="BC91" s="17"/>
      <c r="BD91" s="17"/>
      <c r="BE91" s="17"/>
      <c r="BF91" s="17"/>
      <c r="BG91" s="1"/>
      <c r="BH91" s="1"/>
      <c r="BI91" s="1"/>
    </row>
    <row r="92" spans="1:87" customFormat="1" ht="12" customHeight="1">
      <c r="A92" s="1"/>
      <c r="B92" s="77"/>
      <c r="C92" s="78"/>
      <c r="D92" s="78"/>
      <c r="E92" s="78"/>
      <c r="F92" s="78"/>
      <c r="G92" s="79"/>
      <c r="H92" s="1430" t="s">
        <v>9</v>
      </c>
      <c r="I92" s="1431"/>
      <c r="J92" s="1431"/>
      <c r="K92" s="1431"/>
      <c r="L92" s="1432"/>
      <c r="M92" s="1433"/>
      <c r="N92" s="1431" t="s">
        <v>5</v>
      </c>
      <c r="O92" s="1431"/>
      <c r="P92" s="1431"/>
      <c r="Q92" s="1431"/>
      <c r="R92" s="1431"/>
      <c r="S92" s="1431"/>
      <c r="T92" s="1431"/>
      <c r="U92" s="1431"/>
      <c r="V92" s="1431"/>
      <c r="W92" s="1431"/>
      <c r="X92" s="1431"/>
      <c r="Y92" s="1431"/>
      <c r="Z92" s="1432"/>
      <c r="AA92" s="1433"/>
      <c r="AB92" s="1570" t="s">
        <v>10</v>
      </c>
      <c r="AC92" s="1570"/>
      <c r="AD92" s="1570"/>
      <c r="AE92" s="1570"/>
      <c r="AF92" s="1570"/>
      <c r="AG92" s="1570"/>
      <c r="AH92" s="1570"/>
      <c r="AI92" s="1624"/>
      <c r="AN92" s="22"/>
      <c r="AO92" s="22"/>
      <c r="AP92" s="22"/>
      <c r="AQ92" s="22"/>
      <c r="AR92" s="22"/>
      <c r="AS92" s="17"/>
      <c r="AT92" s="17"/>
      <c r="AU92" s="17"/>
      <c r="AV92" s="17"/>
      <c r="AW92" s="17"/>
      <c r="AX92" s="17"/>
      <c r="AY92" s="17"/>
      <c r="AZ92" s="17"/>
      <c r="BA92" s="17"/>
      <c r="BB92" s="17"/>
      <c r="BC92" s="17"/>
      <c r="BD92" s="17"/>
      <c r="BE92" s="17"/>
      <c r="BF92" s="17"/>
      <c r="BG92" s="1"/>
      <c r="BH92" s="1"/>
      <c r="BI92" s="1"/>
      <c r="BJ92" s="22"/>
      <c r="BK92" s="22"/>
      <c r="BL92" s="22"/>
      <c r="BM92" s="22"/>
      <c r="BN92" s="22"/>
      <c r="BO92" s="22"/>
      <c r="BP92" s="22"/>
      <c r="BQ92" s="22"/>
      <c r="BR92" s="22"/>
      <c r="BS92" s="22"/>
    </row>
    <row r="93" spans="1:87" customFormat="1" ht="18" customHeight="1" thickBot="1">
      <c r="A93" s="1"/>
      <c r="B93" s="1465" t="s">
        <v>10</v>
      </c>
      <c r="C93" s="1466"/>
      <c r="D93" s="1466"/>
      <c r="E93" s="1466"/>
      <c r="F93" s="1466"/>
      <c r="G93" s="1466"/>
      <c r="H93" s="1571">
        <v>3</v>
      </c>
      <c r="I93" s="1572"/>
      <c r="J93" s="1573">
        <v>0</v>
      </c>
      <c r="K93" s="1574"/>
      <c r="L93" s="1575" t="s">
        <v>13</v>
      </c>
      <c r="M93" s="1576"/>
      <c r="N93" s="1571">
        <f>N20</f>
        <v>0</v>
      </c>
      <c r="O93" s="1572"/>
      <c r="P93" s="1573">
        <f>P20</f>
        <v>0</v>
      </c>
      <c r="Q93" s="1623"/>
      <c r="R93" s="1571">
        <f>R20</f>
        <v>0</v>
      </c>
      <c r="S93" s="1572"/>
      <c r="T93" s="1574">
        <f>T20</f>
        <v>0</v>
      </c>
      <c r="U93" s="1572"/>
      <c r="V93" s="1573">
        <f>V20</f>
        <v>0</v>
      </c>
      <c r="W93" s="1572"/>
      <c r="X93" s="1573">
        <f>X20</f>
        <v>0</v>
      </c>
      <c r="Y93" s="1623"/>
      <c r="Z93" s="1575" t="s">
        <v>355</v>
      </c>
      <c r="AA93" s="1576"/>
      <c r="AB93" s="1638"/>
      <c r="AC93" s="1639"/>
      <c r="AD93" s="1638"/>
      <c r="AE93" s="1640"/>
      <c r="AF93" s="1641"/>
      <c r="AG93" s="1640"/>
      <c r="AH93" s="1641"/>
      <c r="AI93" s="1642"/>
      <c r="AN93" s="22"/>
      <c r="AO93" s="22"/>
      <c r="AP93" s="22"/>
      <c r="AQ93" s="22"/>
      <c r="AR93" s="22"/>
      <c r="AS93" s="17"/>
      <c r="AT93" s="17"/>
      <c r="AU93" s="17"/>
      <c r="AV93" s="17"/>
      <c r="AW93" s="17"/>
      <c r="AX93" s="17"/>
      <c r="AY93" s="17"/>
      <c r="AZ93" s="17"/>
      <c r="BA93" s="17"/>
      <c r="BB93" s="17"/>
      <c r="BC93" s="17"/>
      <c r="BD93" s="17"/>
      <c r="BE93" s="17"/>
      <c r="BF93" s="17"/>
      <c r="BG93" s="1"/>
      <c r="BH93" s="1"/>
      <c r="BI93" s="1"/>
      <c r="BJ93" s="22"/>
      <c r="BK93" s="22"/>
    </row>
    <row r="94" spans="1:87" customFormat="1" ht="9" customHeight="1">
      <c r="A94" s="1"/>
      <c r="B94" s="107"/>
      <c r="C94" s="107"/>
      <c r="D94" s="107"/>
      <c r="E94" s="107"/>
      <c r="F94" s="107"/>
      <c r="G94" s="107"/>
      <c r="H94" s="67"/>
      <c r="I94" s="67"/>
      <c r="J94" s="67"/>
      <c r="K94" s="67"/>
      <c r="L94" s="67"/>
      <c r="M94" s="67"/>
      <c r="N94" s="67"/>
      <c r="O94" s="67"/>
      <c r="P94" s="67"/>
      <c r="Q94" s="67"/>
      <c r="R94" s="67"/>
      <c r="S94" s="67"/>
      <c r="T94" s="67"/>
      <c r="U94" s="67"/>
      <c r="V94" s="67"/>
      <c r="W94" s="67"/>
      <c r="X94" s="67"/>
      <c r="Y94" s="67"/>
      <c r="Z94" s="67"/>
      <c r="AA94" s="67"/>
      <c r="AB94" s="67"/>
      <c r="AC94" s="67"/>
      <c r="AD94" s="67"/>
      <c r="AE94" s="67"/>
      <c r="AF94" s="67"/>
      <c r="AG94" s="17"/>
      <c r="AH94" s="17"/>
      <c r="AI94" s="17"/>
      <c r="AJ94" s="17"/>
      <c r="AK94" s="17"/>
      <c r="AL94" s="17"/>
      <c r="AM94" s="17"/>
      <c r="AN94" s="17"/>
      <c r="AO94" s="17"/>
      <c r="AP94" s="17"/>
      <c r="AQ94" s="17"/>
      <c r="AR94" s="17"/>
      <c r="AS94" s="17"/>
      <c r="AT94" s="17"/>
      <c r="AU94" s="17"/>
      <c r="AV94" s="17"/>
      <c r="AW94" s="17"/>
      <c r="AX94" s="17"/>
      <c r="AY94" s="17"/>
      <c r="AZ94" s="17"/>
      <c r="BA94" s="17"/>
      <c r="BB94" s="17"/>
      <c r="BC94" s="17"/>
      <c r="BD94" s="17"/>
      <c r="BE94" s="17"/>
      <c r="BF94" s="17"/>
      <c r="BG94" s="1"/>
      <c r="BH94" s="1"/>
      <c r="BI94" s="1"/>
    </row>
    <row r="95" spans="1:87" customFormat="1" ht="16.5" customHeight="1" thickBot="1">
      <c r="A95" s="1"/>
      <c r="B95" s="70" t="s">
        <v>305</v>
      </c>
      <c r="C95" s="107"/>
      <c r="D95" s="107"/>
      <c r="E95" s="107"/>
      <c r="F95" s="107"/>
      <c r="G95" s="107"/>
      <c r="H95" s="67"/>
      <c r="I95" s="67"/>
      <c r="J95" s="67"/>
      <c r="K95" s="67"/>
      <c r="L95" s="67"/>
      <c r="M95" s="67"/>
      <c r="N95" s="67"/>
      <c r="O95" s="67"/>
      <c r="P95" s="67"/>
      <c r="Q95" s="67"/>
      <c r="R95" s="67"/>
      <c r="S95" s="67"/>
      <c r="T95" s="67"/>
      <c r="U95" s="67"/>
      <c r="V95" s="67"/>
      <c r="W95" s="67"/>
      <c r="X95" s="67"/>
      <c r="Y95" s="67"/>
      <c r="Z95" s="67"/>
      <c r="AA95" s="67"/>
      <c r="AB95" s="67"/>
      <c r="AC95" s="67"/>
      <c r="AD95" s="67"/>
      <c r="AE95" s="67"/>
      <c r="AF95" s="67"/>
      <c r="AG95" s="17"/>
      <c r="AH95" s="17"/>
      <c r="AI95" s="17"/>
      <c r="AJ95" s="17"/>
      <c r="AK95" s="17"/>
      <c r="AL95" s="17"/>
      <c r="AM95" s="17"/>
      <c r="AN95" s="17"/>
      <c r="AO95" s="17"/>
      <c r="AP95" s="17"/>
      <c r="AQ95" s="17"/>
      <c r="AR95" s="17"/>
      <c r="AS95" s="17"/>
      <c r="AT95" s="17"/>
      <c r="AU95" s="17"/>
      <c r="AV95" s="17"/>
      <c r="AW95" s="17"/>
      <c r="AX95" s="17"/>
      <c r="AY95" s="17"/>
      <c r="AZ95" s="17"/>
      <c r="BA95" s="17"/>
      <c r="BB95" s="17"/>
      <c r="BC95" s="17"/>
      <c r="BD95" s="17"/>
      <c r="BE95" s="17"/>
      <c r="BF95" s="17"/>
      <c r="BG95" s="1"/>
      <c r="BH95" s="1"/>
      <c r="BI95" s="1"/>
    </row>
    <row r="96" spans="1:87" customFormat="1" ht="15" customHeight="1">
      <c r="A96" s="1"/>
      <c r="B96" s="1480" t="s">
        <v>282</v>
      </c>
      <c r="C96" s="1481"/>
      <c r="D96" s="1481"/>
      <c r="E96" s="1481"/>
      <c r="F96" s="1481"/>
      <c r="G96" s="1482"/>
      <c r="H96" s="1483" t="s">
        <v>278</v>
      </c>
      <c r="I96" s="1484"/>
      <c r="J96" s="1484"/>
      <c r="K96" s="1484"/>
      <c r="L96" s="1484"/>
      <c r="M96" s="1484"/>
      <c r="N96" s="1484"/>
      <c r="O96" s="1484"/>
      <c r="P96" s="1484"/>
      <c r="Q96" s="1484"/>
      <c r="R96" s="1484"/>
      <c r="S96" s="1484"/>
      <c r="T96" s="1484"/>
      <c r="U96" s="1484"/>
      <c r="V96" s="1484"/>
      <c r="W96" s="1484"/>
      <c r="X96" s="1484"/>
      <c r="Y96" s="1484"/>
      <c r="Z96" s="1484"/>
      <c r="AA96" s="1484"/>
      <c r="AB96" s="1484"/>
      <c r="AC96" s="1484"/>
      <c r="AD96" s="1484"/>
      <c r="AE96" s="1484"/>
      <c r="AF96" s="1485"/>
      <c r="AG96" s="1483" t="s">
        <v>297</v>
      </c>
      <c r="AH96" s="1484"/>
      <c r="AI96" s="1484"/>
      <c r="AJ96" s="1484"/>
      <c r="AK96" s="1484"/>
      <c r="AL96" s="1484"/>
      <c r="AM96" s="1484"/>
      <c r="AN96" s="1484"/>
      <c r="AO96" s="1484"/>
      <c r="AP96" s="1484"/>
      <c r="AQ96" s="1484"/>
      <c r="AR96" s="1484"/>
      <c r="AS96" s="1484"/>
      <c r="AT96" s="1484"/>
      <c r="AU96" s="1484"/>
      <c r="AV96" s="1484"/>
      <c r="AW96" s="1484"/>
      <c r="AX96" s="1484"/>
      <c r="AY96" s="1484"/>
      <c r="AZ96" s="1484"/>
      <c r="BA96" s="1484"/>
      <c r="BB96" s="1484"/>
      <c r="BC96" s="1484"/>
      <c r="BD96" s="1484"/>
      <c r="BE96" s="1486"/>
      <c r="BF96" s="17"/>
      <c r="BG96" s="1"/>
      <c r="BH96" s="1"/>
      <c r="BI96" s="1"/>
    </row>
    <row r="97" spans="1:67" customFormat="1" ht="12" customHeight="1">
      <c r="A97" s="1"/>
      <c r="B97" s="1629" t="s">
        <v>284</v>
      </c>
      <c r="C97" s="1630"/>
      <c r="D97" s="1630"/>
      <c r="E97" s="1630"/>
      <c r="F97" s="1630"/>
      <c r="G97" s="1631"/>
      <c r="H97" s="68" t="s">
        <v>350</v>
      </c>
      <c r="I97" s="1598"/>
      <c r="J97" s="1598"/>
      <c r="K97" s="1598"/>
      <c r="L97" s="80" t="s">
        <v>23</v>
      </c>
      <c r="M97" s="1543"/>
      <c r="N97" s="1543"/>
      <c r="O97" s="1543"/>
      <c r="P97" s="1543"/>
      <c r="Q97" s="63"/>
      <c r="R97" s="63"/>
      <c r="S97" s="65"/>
      <c r="T97" s="63"/>
      <c r="U97" s="63"/>
      <c r="V97" s="63"/>
      <c r="W97" s="63"/>
      <c r="X97" s="63"/>
      <c r="Y97" s="63"/>
      <c r="Z97" s="63"/>
      <c r="AA97" s="63"/>
      <c r="AB97" s="63"/>
      <c r="AC97" s="63"/>
      <c r="AD97" s="63"/>
      <c r="AE97" s="63"/>
      <c r="AF97" s="66"/>
      <c r="AG97" s="68" t="s">
        <v>356</v>
      </c>
      <c r="AH97" s="1598"/>
      <c r="AI97" s="1598"/>
      <c r="AJ97" s="1598"/>
      <c r="AK97" s="80" t="s">
        <v>351</v>
      </c>
      <c r="AL97" s="1543"/>
      <c r="AM97" s="1543"/>
      <c r="AN97" s="1543"/>
      <c r="AO97" s="1543"/>
      <c r="AP97" s="63"/>
      <c r="AQ97" s="63"/>
      <c r="AR97" s="63"/>
      <c r="AS97" s="65"/>
      <c r="AT97" s="63"/>
      <c r="AU97" s="63"/>
      <c r="AV97" s="63"/>
      <c r="AW97" s="63"/>
      <c r="AX97" s="63"/>
      <c r="AY97" s="63"/>
      <c r="AZ97" s="63"/>
      <c r="BA97" s="63"/>
      <c r="BB97" s="63"/>
      <c r="BC97" s="63"/>
      <c r="BD97" s="63"/>
      <c r="BE97" s="71"/>
      <c r="BF97" s="17"/>
      <c r="BG97" s="1"/>
      <c r="BH97" s="1"/>
      <c r="BI97" s="1"/>
      <c r="BJ97" s="22"/>
      <c r="BK97" s="22"/>
      <c r="BL97" s="22"/>
      <c r="BM97" s="22"/>
      <c r="BN97" s="22"/>
      <c r="BO97" s="22"/>
    </row>
    <row r="98" spans="1:67" customFormat="1" ht="27" customHeight="1">
      <c r="A98" s="1"/>
      <c r="B98" s="1632"/>
      <c r="C98" s="1633"/>
      <c r="D98" s="1633"/>
      <c r="E98" s="1633"/>
      <c r="F98" s="1633"/>
      <c r="G98" s="1634"/>
      <c r="H98" s="1635"/>
      <c r="I98" s="1636"/>
      <c r="J98" s="1636"/>
      <c r="K98" s="1636"/>
      <c r="L98" s="1636"/>
      <c r="M98" s="1636"/>
      <c r="N98" s="1636"/>
      <c r="O98" s="1636"/>
      <c r="P98" s="1636"/>
      <c r="Q98" s="1636"/>
      <c r="R98" s="1636"/>
      <c r="S98" s="1636"/>
      <c r="T98" s="1636"/>
      <c r="U98" s="1636"/>
      <c r="V98" s="1636"/>
      <c r="W98" s="1636"/>
      <c r="X98" s="1636"/>
      <c r="Y98" s="1636"/>
      <c r="Z98" s="1636"/>
      <c r="AA98" s="1636"/>
      <c r="AB98" s="1636"/>
      <c r="AC98" s="1636"/>
      <c r="AD98" s="1636"/>
      <c r="AE98" s="1636"/>
      <c r="AF98" s="1637"/>
      <c r="AG98" s="1496"/>
      <c r="AH98" s="1497"/>
      <c r="AI98" s="1497"/>
      <c r="AJ98" s="1497"/>
      <c r="AK98" s="1497"/>
      <c r="AL98" s="1497"/>
      <c r="AM98" s="1497"/>
      <c r="AN98" s="1497"/>
      <c r="AO98" s="1497"/>
      <c r="AP98" s="1497"/>
      <c r="AQ98" s="1497"/>
      <c r="AR98" s="1497"/>
      <c r="AS98" s="1497"/>
      <c r="AT98" s="1497"/>
      <c r="AU98" s="1497"/>
      <c r="AV98" s="1497"/>
      <c r="AW98" s="1497"/>
      <c r="AX98" s="1497"/>
      <c r="AY98" s="1497"/>
      <c r="AZ98" s="1497"/>
      <c r="BA98" s="1497"/>
      <c r="BB98" s="1497"/>
      <c r="BC98" s="1497"/>
      <c r="BD98" s="1497"/>
      <c r="BE98" s="1499"/>
      <c r="BF98" s="17"/>
      <c r="BG98" s="1"/>
      <c r="BH98" s="1"/>
      <c r="BI98" s="1"/>
    </row>
    <row r="99" spans="1:67" customFormat="1" ht="18" customHeight="1">
      <c r="A99" s="1"/>
      <c r="B99" s="1647" t="s">
        <v>285</v>
      </c>
      <c r="C99" s="1648"/>
      <c r="D99" s="1648"/>
      <c r="E99" s="1648"/>
      <c r="F99" s="1648"/>
      <c r="G99" s="1648"/>
      <c r="H99" s="1649"/>
      <c r="I99" s="1649"/>
      <c r="J99" s="1649"/>
      <c r="K99" s="1649"/>
      <c r="L99" s="1649"/>
      <c r="M99" s="1649"/>
      <c r="N99" s="1649"/>
      <c r="O99" s="1649"/>
      <c r="P99" s="1649"/>
      <c r="Q99" s="1649"/>
      <c r="R99" s="1649"/>
      <c r="S99" s="1649"/>
      <c r="T99" s="1649"/>
      <c r="U99" s="1649"/>
      <c r="V99" s="1649"/>
      <c r="W99" s="1649"/>
      <c r="X99" s="1649"/>
      <c r="Y99" s="1649"/>
      <c r="Z99" s="1649"/>
      <c r="AA99" s="1649"/>
      <c r="AB99" s="1649"/>
      <c r="AC99" s="1649"/>
      <c r="AD99" s="1649"/>
      <c r="AE99" s="1649"/>
      <c r="AF99" s="1649"/>
      <c r="AG99" s="1649"/>
      <c r="AH99" s="1649"/>
      <c r="AI99" s="1649"/>
      <c r="AJ99" s="1649"/>
      <c r="AK99" s="1649"/>
      <c r="AL99" s="1649"/>
      <c r="AM99" s="1649"/>
      <c r="AN99" s="1649"/>
      <c r="AO99" s="1649"/>
      <c r="AP99" s="1649"/>
      <c r="AQ99" s="1649"/>
      <c r="AR99" s="1649"/>
      <c r="AS99" s="1649"/>
      <c r="AT99" s="1649"/>
      <c r="AU99" s="1649"/>
      <c r="AV99" s="1649"/>
      <c r="AW99" s="1649"/>
      <c r="AX99" s="1649"/>
      <c r="AY99" s="1649"/>
      <c r="AZ99" s="1649"/>
      <c r="BA99" s="1649"/>
      <c r="BB99" s="1649"/>
      <c r="BC99" s="1649"/>
      <c r="BD99" s="1649"/>
      <c r="BE99" s="1650"/>
      <c r="BF99" s="17"/>
      <c r="BG99" s="1"/>
      <c r="BH99" s="1"/>
      <c r="BI99" s="1"/>
    </row>
    <row r="100" spans="1:67" customFormat="1" ht="18" customHeight="1">
      <c r="A100" s="1"/>
      <c r="B100" s="1647" t="s">
        <v>286</v>
      </c>
      <c r="C100" s="1648"/>
      <c r="D100" s="1648"/>
      <c r="E100" s="1648"/>
      <c r="F100" s="1648"/>
      <c r="G100" s="1648"/>
      <c r="H100" s="1649"/>
      <c r="I100" s="1649"/>
      <c r="J100" s="1649"/>
      <c r="K100" s="1649"/>
      <c r="L100" s="1649"/>
      <c r="M100" s="1649"/>
      <c r="N100" s="1649"/>
      <c r="O100" s="1649"/>
      <c r="P100" s="1649"/>
      <c r="Q100" s="1649"/>
      <c r="R100" s="1649"/>
      <c r="S100" s="1649"/>
      <c r="T100" s="1649"/>
      <c r="U100" s="1649"/>
      <c r="V100" s="1649"/>
      <c r="W100" s="1649"/>
      <c r="X100" s="1649"/>
      <c r="Y100" s="1649"/>
      <c r="Z100" s="1649"/>
      <c r="AA100" s="1649"/>
      <c r="AB100" s="1649"/>
      <c r="AC100" s="1649"/>
      <c r="AD100" s="1649"/>
      <c r="AE100" s="1649"/>
      <c r="AF100" s="1649"/>
      <c r="AG100" s="1649"/>
      <c r="AH100" s="1649"/>
      <c r="AI100" s="1649"/>
      <c r="AJ100" s="1649"/>
      <c r="AK100" s="1649"/>
      <c r="AL100" s="1649"/>
      <c r="AM100" s="1649"/>
      <c r="AN100" s="1649"/>
      <c r="AO100" s="1649"/>
      <c r="AP100" s="1649"/>
      <c r="AQ100" s="1649"/>
      <c r="AR100" s="1649"/>
      <c r="AS100" s="1649"/>
      <c r="AT100" s="1649"/>
      <c r="AU100" s="1649"/>
      <c r="AV100" s="1649"/>
      <c r="AW100" s="1649"/>
      <c r="AX100" s="1649"/>
      <c r="AY100" s="1649"/>
      <c r="AZ100" s="1649"/>
      <c r="BA100" s="1649"/>
      <c r="BB100" s="1649"/>
      <c r="BC100" s="1649"/>
      <c r="BD100" s="1649"/>
      <c r="BE100" s="1650"/>
      <c r="BF100" s="17"/>
      <c r="BG100" s="1"/>
      <c r="BH100" s="1"/>
      <c r="BI100" s="1"/>
      <c r="BJ100" s="22"/>
      <c r="BK100" s="22"/>
      <c r="BL100" s="22"/>
      <c r="BM100" s="22"/>
      <c r="BN100" s="22"/>
      <c r="BO100" s="22"/>
    </row>
    <row r="101" spans="1:67" customFormat="1" ht="18" customHeight="1" thickBot="1">
      <c r="A101" s="1"/>
      <c r="B101" s="1643" t="s">
        <v>287</v>
      </c>
      <c r="C101" s="1644"/>
      <c r="D101" s="1644"/>
      <c r="E101" s="1644"/>
      <c r="F101" s="1644"/>
      <c r="G101" s="1644"/>
      <c r="H101" s="1645" t="s">
        <v>291</v>
      </c>
      <c r="I101" s="1645"/>
      <c r="J101" s="1645"/>
      <c r="K101" s="1645"/>
      <c r="L101" s="1645"/>
      <c r="M101" s="1645"/>
      <c r="N101" s="1645"/>
      <c r="O101" s="1645"/>
      <c r="P101" s="1645"/>
      <c r="Q101" s="1645"/>
      <c r="R101" s="1645"/>
      <c r="S101" s="1645"/>
      <c r="T101" s="1645"/>
      <c r="U101" s="1645"/>
      <c r="V101" s="1645"/>
      <c r="W101" s="1645"/>
      <c r="X101" s="1645"/>
      <c r="Y101" s="1645"/>
      <c r="Z101" s="1645"/>
      <c r="AA101" s="1645"/>
      <c r="AB101" s="1645"/>
      <c r="AC101" s="1645"/>
      <c r="AD101" s="1645"/>
      <c r="AE101" s="1645"/>
      <c r="AF101" s="1645"/>
      <c r="AG101" s="1645" t="s">
        <v>291</v>
      </c>
      <c r="AH101" s="1645"/>
      <c r="AI101" s="1645"/>
      <c r="AJ101" s="1645"/>
      <c r="AK101" s="1645"/>
      <c r="AL101" s="1645"/>
      <c r="AM101" s="1645"/>
      <c r="AN101" s="1645"/>
      <c r="AO101" s="1645"/>
      <c r="AP101" s="1645"/>
      <c r="AQ101" s="1645"/>
      <c r="AR101" s="1645"/>
      <c r="AS101" s="1645"/>
      <c r="AT101" s="1645"/>
      <c r="AU101" s="1645"/>
      <c r="AV101" s="1645"/>
      <c r="AW101" s="1645"/>
      <c r="AX101" s="1645"/>
      <c r="AY101" s="1645"/>
      <c r="AZ101" s="1645"/>
      <c r="BA101" s="1645"/>
      <c r="BB101" s="1645"/>
      <c r="BC101" s="1645"/>
      <c r="BD101" s="1645"/>
      <c r="BE101" s="1646"/>
      <c r="BF101" s="17"/>
      <c r="BG101" s="1"/>
      <c r="BH101" s="1"/>
      <c r="BI101" s="1"/>
      <c r="BJ101" s="22"/>
      <c r="BK101" s="22"/>
      <c r="BL101" s="22"/>
      <c r="BM101" s="22"/>
      <c r="BN101" s="22"/>
      <c r="BO101" s="22"/>
    </row>
    <row r="102" spans="1:67" customFormat="1" ht="12" customHeight="1">
      <c r="A102" s="1"/>
      <c r="B102" s="107"/>
      <c r="C102" s="75" t="s">
        <v>308</v>
      </c>
      <c r="D102" s="107"/>
      <c r="E102" s="107"/>
      <c r="F102" s="107"/>
      <c r="G102" s="107"/>
      <c r="H102" s="22"/>
      <c r="I102" s="67"/>
      <c r="J102" s="67"/>
      <c r="K102" s="67"/>
      <c r="L102" s="67"/>
      <c r="M102" s="67"/>
      <c r="N102" s="67"/>
      <c r="O102" s="67"/>
      <c r="P102" s="67"/>
      <c r="Q102" s="67"/>
      <c r="R102" s="67"/>
      <c r="S102" s="67"/>
      <c r="T102" s="67"/>
      <c r="U102" s="67"/>
      <c r="V102" s="67"/>
      <c r="W102" s="67"/>
      <c r="X102" s="67"/>
      <c r="Y102" s="67"/>
      <c r="Z102" s="67"/>
      <c r="AA102" s="67"/>
      <c r="AB102" s="67"/>
      <c r="AC102" s="67"/>
      <c r="AD102" s="67"/>
      <c r="AE102" s="67"/>
      <c r="AF102" s="67"/>
      <c r="AG102" s="17"/>
      <c r="AH102" s="17"/>
      <c r="AI102" s="17"/>
      <c r="AJ102" s="17"/>
      <c r="AK102" s="17"/>
      <c r="AL102" s="17"/>
      <c r="AM102" s="17"/>
      <c r="AN102" s="17"/>
      <c r="AO102" s="17"/>
      <c r="AP102" s="17"/>
      <c r="AQ102" s="17"/>
      <c r="AR102" s="17"/>
      <c r="AS102" s="17"/>
      <c r="AT102" s="17"/>
      <c r="AU102" s="17"/>
      <c r="AV102" s="17"/>
      <c r="AW102" s="17"/>
      <c r="AX102" s="17"/>
      <c r="AY102" s="17"/>
      <c r="AZ102" s="17"/>
      <c r="BA102" s="17"/>
      <c r="BB102" s="17"/>
      <c r="BC102" s="17"/>
      <c r="BD102" s="17"/>
      <c r="BE102" s="17"/>
      <c r="BF102" s="17"/>
      <c r="BG102" s="1"/>
      <c r="BH102" s="1"/>
      <c r="BI102" s="1"/>
    </row>
    <row r="103" spans="1:67" customFormat="1" ht="12" customHeight="1">
      <c r="A103" s="1"/>
      <c r="B103" s="107"/>
      <c r="C103" s="75"/>
      <c r="D103" s="107"/>
      <c r="E103" s="107"/>
      <c r="F103" s="107"/>
      <c r="G103" s="107"/>
      <c r="H103" s="22"/>
      <c r="I103" s="67"/>
      <c r="J103" s="67"/>
      <c r="K103" s="67"/>
      <c r="L103" s="67"/>
      <c r="M103" s="67"/>
      <c r="N103" s="67"/>
      <c r="O103" s="67"/>
      <c r="P103" s="67"/>
      <c r="Q103" s="67"/>
      <c r="R103" s="67"/>
      <c r="S103" s="67"/>
      <c r="T103" s="67"/>
      <c r="U103" s="67"/>
      <c r="V103" s="67"/>
      <c r="W103" s="67"/>
      <c r="X103" s="67"/>
      <c r="Y103" s="67"/>
      <c r="Z103" s="67"/>
      <c r="AA103" s="67"/>
      <c r="AB103" s="67"/>
      <c r="AC103" s="67"/>
      <c r="AD103" s="67"/>
      <c r="AE103" s="67"/>
      <c r="AF103" s="67"/>
      <c r="AG103" s="17"/>
      <c r="AH103" s="17"/>
      <c r="AI103" s="17"/>
      <c r="AJ103" s="17"/>
      <c r="AK103" s="17"/>
      <c r="AL103" s="17"/>
      <c r="AM103" s="17"/>
      <c r="AN103" s="17"/>
      <c r="AO103" s="17"/>
      <c r="AP103" s="17"/>
      <c r="AQ103" s="17"/>
      <c r="AR103" s="17"/>
      <c r="AS103" s="17"/>
      <c r="AT103" s="17"/>
      <c r="AU103" s="17"/>
      <c r="AV103" s="17"/>
      <c r="AW103" s="17"/>
      <c r="AX103" s="17"/>
      <c r="AY103" s="17"/>
      <c r="AZ103" s="17"/>
      <c r="BA103" s="17"/>
      <c r="BB103" s="17"/>
      <c r="BC103" s="17"/>
      <c r="BD103" s="17"/>
      <c r="BE103" s="17"/>
      <c r="BF103" s="17"/>
      <c r="BG103" s="1"/>
      <c r="BH103" s="1"/>
      <c r="BI103" s="1"/>
    </row>
    <row r="104" spans="1:67" customFormat="1" ht="16.5" customHeight="1" thickBot="1">
      <c r="A104" s="1"/>
      <c r="B104" s="70" t="s">
        <v>306</v>
      </c>
      <c r="C104" s="107"/>
      <c r="D104" s="107"/>
      <c r="E104" s="107"/>
      <c r="F104" s="107"/>
      <c r="G104" s="107"/>
      <c r="H104" s="67"/>
      <c r="I104" s="67"/>
      <c r="J104" s="67"/>
      <c r="K104" s="67"/>
      <c r="L104" s="67"/>
      <c r="M104" s="67"/>
      <c r="N104" s="67"/>
      <c r="O104" s="67"/>
      <c r="P104" s="67"/>
      <c r="Q104" s="67"/>
      <c r="R104" s="67"/>
      <c r="S104" s="67"/>
      <c r="T104" s="67"/>
      <c r="U104" s="67"/>
      <c r="V104" s="67"/>
      <c r="W104" s="67"/>
      <c r="X104" s="67"/>
      <c r="Y104" s="67"/>
      <c r="Z104" s="67"/>
      <c r="AA104" s="67"/>
      <c r="AB104" s="67"/>
      <c r="AC104" s="67"/>
      <c r="AD104" s="67"/>
      <c r="AE104" s="67"/>
      <c r="AF104" s="67"/>
      <c r="AG104" s="17"/>
      <c r="AH104" s="17"/>
      <c r="AI104" s="17"/>
      <c r="AJ104" s="17"/>
      <c r="AK104" s="17"/>
      <c r="AL104" s="17"/>
      <c r="AM104" s="17"/>
      <c r="AN104" s="17"/>
      <c r="AO104" s="17"/>
      <c r="AP104" s="17"/>
      <c r="AQ104" s="17"/>
      <c r="AR104" s="17"/>
      <c r="AS104" s="17"/>
      <c r="AT104" s="17"/>
      <c r="AU104" s="17"/>
      <c r="AV104" s="17"/>
      <c r="AW104" s="17"/>
      <c r="AX104" s="17"/>
      <c r="AY104" s="17"/>
      <c r="AZ104" s="17"/>
      <c r="BA104" s="17"/>
      <c r="BB104" s="17"/>
      <c r="BC104" s="17"/>
      <c r="BD104" s="17"/>
      <c r="BE104" s="17"/>
      <c r="BF104" s="17"/>
      <c r="BG104" s="1"/>
      <c r="BH104" s="1"/>
      <c r="BI104" s="1"/>
    </row>
    <row r="105" spans="1:67" customFormat="1" ht="15" customHeight="1">
      <c r="A105" s="1"/>
      <c r="B105" s="1480" t="s">
        <v>282</v>
      </c>
      <c r="C105" s="1481"/>
      <c r="D105" s="1481"/>
      <c r="E105" s="1481"/>
      <c r="F105" s="1481"/>
      <c r="G105" s="1482"/>
      <c r="H105" s="1483" t="s">
        <v>278</v>
      </c>
      <c r="I105" s="1484"/>
      <c r="J105" s="1484"/>
      <c r="K105" s="1484"/>
      <c r="L105" s="1484"/>
      <c r="M105" s="1484"/>
      <c r="N105" s="1484"/>
      <c r="O105" s="1484"/>
      <c r="P105" s="1484"/>
      <c r="Q105" s="1484"/>
      <c r="R105" s="1484"/>
      <c r="S105" s="1484"/>
      <c r="T105" s="1484"/>
      <c r="U105" s="1484"/>
      <c r="V105" s="1484"/>
      <c r="W105" s="1484"/>
      <c r="X105" s="1484"/>
      <c r="Y105" s="1484"/>
      <c r="Z105" s="1484"/>
      <c r="AA105" s="1484"/>
      <c r="AB105" s="1484"/>
      <c r="AC105" s="1484"/>
      <c r="AD105" s="1484"/>
      <c r="AE105" s="1484"/>
      <c r="AF105" s="1485"/>
      <c r="AG105" s="1483" t="s">
        <v>297</v>
      </c>
      <c r="AH105" s="1484"/>
      <c r="AI105" s="1484"/>
      <c r="AJ105" s="1484"/>
      <c r="AK105" s="1484"/>
      <c r="AL105" s="1484"/>
      <c r="AM105" s="1484"/>
      <c r="AN105" s="1484"/>
      <c r="AO105" s="1484"/>
      <c r="AP105" s="1484"/>
      <c r="AQ105" s="1484"/>
      <c r="AR105" s="1484"/>
      <c r="AS105" s="1484"/>
      <c r="AT105" s="1484"/>
      <c r="AU105" s="1484"/>
      <c r="AV105" s="1484"/>
      <c r="AW105" s="1484"/>
      <c r="AX105" s="1484"/>
      <c r="AY105" s="1484"/>
      <c r="AZ105" s="1484"/>
      <c r="BA105" s="1484"/>
      <c r="BB105" s="1484"/>
      <c r="BC105" s="1484"/>
      <c r="BD105" s="1484"/>
      <c r="BE105" s="1486"/>
      <c r="BF105" s="17"/>
      <c r="BG105" s="1"/>
      <c r="BH105" s="1"/>
      <c r="BI105" s="1"/>
    </row>
    <row r="106" spans="1:67" customFormat="1" ht="12" customHeight="1">
      <c r="A106" s="1"/>
      <c r="B106" s="1457" t="s">
        <v>288</v>
      </c>
      <c r="C106" s="1458"/>
      <c r="D106" s="1458"/>
      <c r="E106" s="1458"/>
      <c r="F106" s="1458"/>
      <c r="G106" s="1477"/>
      <c r="H106" s="62" t="s">
        <v>357</v>
      </c>
      <c r="I106" s="64"/>
      <c r="J106" s="64"/>
      <c r="K106" s="64"/>
      <c r="L106" s="1515"/>
      <c r="M106" s="1515"/>
      <c r="N106" s="1515"/>
      <c r="O106" s="1515"/>
      <c r="P106" s="1515"/>
      <c r="Q106" s="1515"/>
      <c r="R106" s="1515"/>
      <c r="S106" s="1515"/>
      <c r="T106" s="1515"/>
      <c r="U106" s="1515"/>
      <c r="V106" s="1515"/>
      <c r="W106" s="1515"/>
      <c r="X106" s="1515"/>
      <c r="Y106" s="1515"/>
      <c r="Z106" s="1515"/>
      <c r="AA106" s="1515"/>
      <c r="AB106" s="1515"/>
      <c r="AC106" s="1515"/>
      <c r="AD106" s="1515"/>
      <c r="AE106" s="1515"/>
      <c r="AF106" s="1516"/>
      <c r="AG106" s="62" t="s">
        <v>269</v>
      </c>
      <c r="AH106" s="64"/>
      <c r="AI106" s="64"/>
      <c r="AJ106" s="64"/>
      <c r="AK106" s="1515"/>
      <c r="AL106" s="1515"/>
      <c r="AM106" s="1515"/>
      <c r="AN106" s="1515"/>
      <c r="AO106" s="1515"/>
      <c r="AP106" s="1515"/>
      <c r="AQ106" s="1515"/>
      <c r="AR106" s="1515"/>
      <c r="AS106" s="1515"/>
      <c r="AT106" s="1515"/>
      <c r="AU106" s="1515"/>
      <c r="AV106" s="1515"/>
      <c r="AW106" s="1515"/>
      <c r="AX106" s="1515"/>
      <c r="AY106" s="1515"/>
      <c r="AZ106" s="1515"/>
      <c r="BA106" s="1515"/>
      <c r="BB106" s="1515"/>
      <c r="BC106" s="1515"/>
      <c r="BD106" s="1515"/>
      <c r="BE106" s="1517"/>
      <c r="BF106" s="17"/>
      <c r="BG106" s="1"/>
      <c r="BH106" s="1"/>
      <c r="BI106" s="1"/>
    </row>
    <row r="107" spans="1:67" customFormat="1" ht="18" customHeight="1">
      <c r="A107" s="1"/>
      <c r="B107" s="1521"/>
      <c r="C107" s="1522"/>
      <c r="D107" s="1522"/>
      <c r="E107" s="1522"/>
      <c r="F107" s="1522"/>
      <c r="G107" s="1523"/>
      <c r="H107" s="1657"/>
      <c r="I107" s="1658"/>
      <c r="J107" s="1658"/>
      <c r="K107" s="1658"/>
      <c r="L107" s="1658"/>
      <c r="M107" s="1658"/>
      <c r="N107" s="1658"/>
      <c r="O107" s="1658"/>
      <c r="P107" s="1658"/>
      <c r="Q107" s="1658"/>
      <c r="R107" s="1658"/>
      <c r="S107" s="1658"/>
      <c r="T107" s="1658"/>
      <c r="U107" s="1658"/>
      <c r="V107" s="1658"/>
      <c r="W107" s="1658"/>
      <c r="X107" s="1658"/>
      <c r="Y107" s="1658"/>
      <c r="Z107" s="1658"/>
      <c r="AA107" s="1658"/>
      <c r="AB107" s="1658"/>
      <c r="AC107" s="1658"/>
      <c r="AD107" s="1658"/>
      <c r="AE107" s="1658"/>
      <c r="AF107" s="1659"/>
      <c r="AG107" s="1657"/>
      <c r="AH107" s="1658"/>
      <c r="AI107" s="1658"/>
      <c r="AJ107" s="1658"/>
      <c r="AK107" s="1658"/>
      <c r="AL107" s="1658"/>
      <c r="AM107" s="1658"/>
      <c r="AN107" s="1658"/>
      <c r="AO107" s="1658"/>
      <c r="AP107" s="1658"/>
      <c r="AQ107" s="1658"/>
      <c r="AR107" s="1658"/>
      <c r="AS107" s="1658"/>
      <c r="AT107" s="1658"/>
      <c r="AU107" s="1658"/>
      <c r="AV107" s="1658"/>
      <c r="AW107" s="1658"/>
      <c r="AX107" s="1658"/>
      <c r="AY107" s="1658"/>
      <c r="AZ107" s="1658"/>
      <c r="BA107" s="1658"/>
      <c r="BB107" s="1658"/>
      <c r="BC107" s="1658"/>
      <c r="BD107" s="1658"/>
      <c r="BE107" s="1660"/>
      <c r="BF107" s="17"/>
      <c r="BG107" s="1"/>
      <c r="BH107" s="1"/>
      <c r="BI107" s="1"/>
    </row>
    <row r="108" spans="1:67" customFormat="1" ht="12" customHeight="1">
      <c r="A108" s="1"/>
      <c r="B108" s="1579" t="s">
        <v>19</v>
      </c>
      <c r="C108" s="1458"/>
      <c r="D108" s="1458"/>
      <c r="E108" s="1458"/>
      <c r="F108" s="1458"/>
      <c r="G108" s="1477"/>
      <c r="H108" s="68" t="s">
        <v>350</v>
      </c>
      <c r="I108" s="1598"/>
      <c r="J108" s="1598"/>
      <c r="K108" s="1598"/>
      <c r="L108" s="81" t="s">
        <v>358</v>
      </c>
      <c r="M108" s="1598"/>
      <c r="N108" s="1598"/>
      <c r="O108" s="1598"/>
      <c r="P108" s="1598"/>
      <c r="Q108" s="82"/>
      <c r="R108" s="82"/>
      <c r="S108" s="83"/>
      <c r="T108" s="82"/>
      <c r="U108" s="82"/>
      <c r="V108" s="82"/>
      <c r="W108" s="82"/>
      <c r="X108" s="82"/>
      <c r="Y108" s="82"/>
      <c r="Z108" s="82"/>
      <c r="AA108" s="82"/>
      <c r="AB108" s="82"/>
      <c r="AC108" s="82"/>
      <c r="AD108" s="82"/>
      <c r="AE108" s="82"/>
      <c r="AF108" s="84"/>
      <c r="AG108" s="68" t="s">
        <v>270</v>
      </c>
      <c r="AH108" s="1598"/>
      <c r="AI108" s="1598"/>
      <c r="AJ108" s="1598"/>
      <c r="AK108" s="81" t="s">
        <v>359</v>
      </c>
      <c r="AL108" s="1598"/>
      <c r="AM108" s="1598"/>
      <c r="AN108" s="1598"/>
      <c r="AO108" s="1598"/>
      <c r="AP108" s="82"/>
      <c r="AQ108" s="82"/>
      <c r="AR108" s="82"/>
      <c r="AS108" s="83"/>
      <c r="AT108" s="82"/>
      <c r="AU108" s="82"/>
      <c r="AV108" s="82"/>
      <c r="AW108" s="82"/>
      <c r="AX108" s="82"/>
      <c r="AY108" s="82"/>
      <c r="AZ108" s="82"/>
      <c r="BA108" s="82"/>
      <c r="BB108" s="82"/>
      <c r="BC108" s="82"/>
      <c r="BD108" s="82"/>
      <c r="BE108" s="85"/>
      <c r="BF108" s="17"/>
      <c r="BG108" s="1"/>
      <c r="BH108" s="1"/>
      <c r="BI108" s="1"/>
      <c r="BJ108" s="22"/>
      <c r="BK108" s="22"/>
      <c r="BL108" s="22"/>
      <c r="BM108" s="22"/>
      <c r="BN108" s="22"/>
      <c r="BO108" s="22"/>
    </row>
    <row r="109" spans="1:67" customFormat="1" ht="27" customHeight="1" thickBot="1">
      <c r="A109" s="1"/>
      <c r="B109" s="1661"/>
      <c r="C109" s="1662"/>
      <c r="D109" s="1662"/>
      <c r="E109" s="1662"/>
      <c r="F109" s="1662"/>
      <c r="G109" s="1663"/>
      <c r="H109" s="1651"/>
      <c r="I109" s="1652"/>
      <c r="J109" s="1652"/>
      <c r="K109" s="1652"/>
      <c r="L109" s="1652"/>
      <c r="M109" s="1652"/>
      <c r="N109" s="1652"/>
      <c r="O109" s="1652"/>
      <c r="P109" s="1652"/>
      <c r="Q109" s="1652"/>
      <c r="R109" s="1652"/>
      <c r="S109" s="1652"/>
      <c r="T109" s="1652"/>
      <c r="U109" s="1652"/>
      <c r="V109" s="1652"/>
      <c r="W109" s="1652"/>
      <c r="X109" s="1652"/>
      <c r="Y109" s="1652"/>
      <c r="Z109" s="1652"/>
      <c r="AA109" s="1652"/>
      <c r="AB109" s="1652"/>
      <c r="AC109" s="1652"/>
      <c r="AD109" s="1652"/>
      <c r="AE109" s="1652"/>
      <c r="AF109" s="1653"/>
      <c r="AG109" s="1654"/>
      <c r="AH109" s="1655"/>
      <c r="AI109" s="1655"/>
      <c r="AJ109" s="1655"/>
      <c r="AK109" s="1655"/>
      <c r="AL109" s="1655"/>
      <c r="AM109" s="1655"/>
      <c r="AN109" s="1655"/>
      <c r="AO109" s="1655"/>
      <c r="AP109" s="1655"/>
      <c r="AQ109" s="1655"/>
      <c r="AR109" s="1655"/>
      <c r="AS109" s="1655"/>
      <c r="AT109" s="1655"/>
      <c r="AU109" s="1655"/>
      <c r="AV109" s="1655"/>
      <c r="AW109" s="1655"/>
      <c r="AX109" s="1655"/>
      <c r="AY109" s="1655"/>
      <c r="AZ109" s="1655"/>
      <c r="BA109" s="1655"/>
      <c r="BB109" s="1655"/>
      <c r="BC109" s="1655"/>
      <c r="BD109" s="1655"/>
      <c r="BE109" s="1656"/>
      <c r="BF109" s="17"/>
      <c r="BG109" s="1"/>
      <c r="BH109" s="1"/>
      <c r="BI109" s="1"/>
    </row>
    <row r="110" spans="1:67" customFormat="1" ht="12" customHeight="1">
      <c r="A110" s="1"/>
      <c r="B110" s="107"/>
      <c r="C110" s="75" t="s">
        <v>289</v>
      </c>
      <c r="D110" s="107"/>
      <c r="E110" s="107"/>
      <c r="F110" s="107"/>
      <c r="G110" s="107"/>
      <c r="H110" s="22"/>
      <c r="I110" s="67"/>
      <c r="J110" s="67"/>
      <c r="K110" s="67"/>
      <c r="L110" s="67"/>
      <c r="M110" s="67"/>
      <c r="N110" s="67"/>
      <c r="O110" s="67"/>
      <c r="P110" s="67"/>
      <c r="Q110" s="67"/>
      <c r="R110" s="67"/>
      <c r="S110" s="67"/>
      <c r="T110" s="67"/>
      <c r="U110" s="67"/>
      <c r="V110" s="67"/>
      <c r="W110" s="67"/>
      <c r="X110" s="67"/>
      <c r="Y110" s="67"/>
      <c r="Z110" s="67"/>
      <c r="AA110" s="67"/>
      <c r="AB110" s="67"/>
      <c r="AC110" s="67"/>
      <c r="AD110" s="67"/>
      <c r="AE110" s="67"/>
      <c r="AF110" s="67"/>
      <c r="AG110" s="17"/>
      <c r="AH110" s="17"/>
      <c r="AI110" s="17"/>
      <c r="AJ110" s="17"/>
      <c r="AK110" s="17"/>
      <c r="AL110" s="17"/>
      <c r="AM110" s="17"/>
      <c r="AN110" s="17"/>
      <c r="AO110" s="17"/>
      <c r="AP110" s="17"/>
      <c r="AQ110" s="17"/>
      <c r="AR110" s="17"/>
      <c r="AS110" s="17"/>
      <c r="AT110" s="17"/>
      <c r="AU110" s="17"/>
      <c r="AV110" s="17"/>
      <c r="AW110" s="17"/>
      <c r="AX110" s="17"/>
      <c r="AY110" s="17"/>
      <c r="AZ110" s="17"/>
      <c r="BA110" s="17"/>
      <c r="BB110" s="17"/>
      <c r="BC110" s="17"/>
      <c r="BD110" s="17"/>
      <c r="BE110" s="17"/>
      <c r="BF110" s="17"/>
      <c r="BG110" s="1"/>
      <c r="BH110" s="1"/>
      <c r="BI110" s="1"/>
    </row>
    <row r="111" spans="1:67" customFormat="1" ht="12" customHeight="1">
      <c r="A111" s="1"/>
      <c r="B111" s="107"/>
      <c r="C111" s="75" t="s">
        <v>290</v>
      </c>
      <c r="D111" s="107"/>
      <c r="E111" s="107"/>
      <c r="F111" s="107"/>
      <c r="G111" s="107"/>
      <c r="H111" s="22"/>
      <c r="I111" s="67"/>
      <c r="J111" s="22"/>
      <c r="K111" s="22"/>
      <c r="L111" s="22"/>
      <c r="M111" s="22"/>
      <c r="N111" s="22"/>
      <c r="O111" s="22"/>
      <c r="P111" s="22"/>
      <c r="Q111" s="22"/>
      <c r="R111" s="22"/>
      <c r="S111" s="22"/>
      <c r="T111" s="22"/>
      <c r="U111" s="22"/>
      <c r="V111" s="22"/>
      <c r="W111" s="22"/>
      <c r="X111" s="22"/>
      <c r="Y111" s="22"/>
      <c r="Z111" s="22"/>
      <c r="AA111" s="22"/>
      <c r="AB111" s="22"/>
      <c r="AC111" s="22"/>
      <c r="AD111" s="22"/>
      <c r="AE111" s="22"/>
      <c r="AF111" s="22"/>
      <c r="AG111" s="22"/>
      <c r="AH111" s="22"/>
      <c r="AI111" s="22"/>
      <c r="AJ111" s="22"/>
      <c r="AK111" s="22"/>
      <c r="AL111" s="22"/>
      <c r="AM111" s="22"/>
      <c r="AN111" s="22"/>
      <c r="AO111" s="22"/>
      <c r="AP111" s="22"/>
      <c r="AQ111" s="22"/>
      <c r="AR111" s="22"/>
      <c r="AS111" s="22"/>
      <c r="AT111" s="22"/>
      <c r="AU111" s="22"/>
      <c r="AV111" s="22"/>
      <c r="AW111" s="22"/>
      <c r="AX111" s="22"/>
      <c r="AY111" s="22"/>
      <c r="AZ111" s="22"/>
      <c r="BA111" s="22"/>
      <c r="BB111" s="22"/>
      <c r="BC111" s="22"/>
      <c r="BD111" s="22"/>
      <c r="BE111" s="22"/>
      <c r="BF111" s="22"/>
      <c r="BG111" s="22"/>
      <c r="BH111" s="22"/>
      <c r="BI111" s="22"/>
      <c r="BJ111" s="22"/>
      <c r="BK111" s="22"/>
      <c r="BL111" s="22"/>
    </row>
    <row r="112" spans="1:67" customFormat="1" ht="12" customHeight="1">
      <c r="A112" s="1"/>
      <c r="B112" s="107"/>
      <c r="C112" s="75"/>
      <c r="D112" s="107"/>
      <c r="E112" s="107"/>
      <c r="F112" s="107"/>
      <c r="G112" s="107"/>
      <c r="H112" s="22"/>
      <c r="I112" s="67"/>
      <c r="J112" s="22"/>
      <c r="K112" s="22"/>
      <c r="L112" s="22"/>
      <c r="M112" s="22"/>
      <c r="N112" s="22"/>
      <c r="O112" s="22"/>
      <c r="P112" s="22"/>
      <c r="Q112" s="22"/>
      <c r="R112" s="22"/>
      <c r="S112" s="22"/>
      <c r="T112" s="22"/>
      <c r="U112" s="22"/>
      <c r="V112" s="22"/>
      <c r="W112" s="22"/>
      <c r="X112" s="22"/>
      <c r="Y112" s="22"/>
      <c r="Z112" s="22"/>
      <c r="AA112" s="22"/>
      <c r="AB112" s="22"/>
      <c r="AC112" s="22"/>
      <c r="AD112" s="22"/>
      <c r="AE112" s="22"/>
      <c r="AF112" s="22"/>
      <c r="AG112" s="22"/>
      <c r="AH112" s="22"/>
      <c r="AI112" s="22"/>
      <c r="AJ112" s="22"/>
      <c r="AK112" s="22"/>
      <c r="AL112" s="22"/>
      <c r="AM112" s="22"/>
      <c r="AN112" s="22"/>
      <c r="AO112" s="22"/>
      <c r="AP112" s="22"/>
      <c r="AQ112" s="22"/>
      <c r="AR112" s="22"/>
      <c r="AS112" s="22"/>
      <c r="AT112" s="22"/>
      <c r="AU112" s="22"/>
      <c r="AV112" s="22"/>
      <c r="AW112" s="22"/>
      <c r="AX112" s="22"/>
      <c r="AY112" s="22"/>
      <c r="AZ112" s="22"/>
      <c r="BA112" s="22"/>
      <c r="BB112" s="22"/>
      <c r="BC112" s="22"/>
      <c r="BD112" s="22"/>
      <c r="BE112" s="22"/>
      <c r="BF112" s="22"/>
      <c r="BG112" s="22"/>
      <c r="BH112" s="22"/>
      <c r="BI112" s="22"/>
      <c r="BJ112" s="22"/>
      <c r="BK112" s="22"/>
      <c r="BL112" s="22"/>
    </row>
    <row r="113" spans="1:64" customFormat="1" ht="12" customHeight="1">
      <c r="A113" s="1"/>
      <c r="B113" s="102" t="s">
        <v>360</v>
      </c>
      <c r="C113" s="75"/>
      <c r="D113" s="107"/>
      <c r="E113" s="107"/>
      <c r="F113" s="107"/>
      <c r="G113" s="107"/>
      <c r="H113" s="22"/>
      <c r="I113" s="67"/>
      <c r="J113" s="22"/>
      <c r="K113" s="22"/>
      <c r="L113" s="22"/>
      <c r="M113" s="22"/>
      <c r="N113" s="22"/>
      <c r="O113" s="22"/>
      <c r="P113" s="22"/>
      <c r="Q113" s="22"/>
      <c r="R113" s="22"/>
      <c r="S113" s="22"/>
      <c r="T113" s="22"/>
      <c r="U113" s="22"/>
      <c r="V113" s="22"/>
      <c r="W113" s="22"/>
      <c r="X113" s="22"/>
      <c r="Y113" s="22"/>
      <c r="Z113" s="22"/>
      <c r="AA113" s="22"/>
      <c r="AB113" s="22"/>
      <c r="AC113" s="22"/>
      <c r="AD113" s="22"/>
      <c r="AE113" s="22"/>
      <c r="AF113" s="22"/>
      <c r="AG113" s="22"/>
      <c r="AH113" s="22"/>
      <c r="AI113" s="22"/>
      <c r="AJ113" s="22"/>
      <c r="AK113" s="22"/>
      <c r="AL113" s="22"/>
      <c r="AM113" s="22"/>
      <c r="AN113" s="22"/>
      <c r="AO113" s="22"/>
      <c r="AP113" s="22"/>
      <c r="AQ113" s="22"/>
      <c r="AR113" s="22"/>
      <c r="AS113" s="22"/>
      <c r="AT113" s="22"/>
      <c r="AU113" s="22"/>
      <c r="AV113" s="22"/>
      <c r="AW113" s="22"/>
      <c r="AX113" s="22"/>
      <c r="AY113" s="22"/>
      <c r="AZ113" s="22"/>
      <c r="BA113" s="22"/>
      <c r="BB113" s="22"/>
      <c r="BC113" s="22"/>
      <c r="BD113" s="22"/>
      <c r="BE113" s="22"/>
      <c r="BF113" s="22"/>
      <c r="BG113" s="22"/>
      <c r="BH113" s="22"/>
      <c r="BI113" s="22"/>
      <c r="BJ113" s="22"/>
      <c r="BK113" s="22"/>
      <c r="BL113" s="22"/>
    </row>
    <row r="114" spans="1:64" customFormat="1" ht="12" customHeight="1">
      <c r="A114" s="1"/>
      <c r="B114" s="89"/>
      <c r="C114" s="102" t="s">
        <v>318</v>
      </c>
      <c r="D114" s="107"/>
      <c r="E114" s="107"/>
      <c r="F114" s="107"/>
      <c r="G114" s="107"/>
      <c r="H114" s="67"/>
      <c r="I114" s="67"/>
      <c r="J114" s="67"/>
      <c r="K114" s="67"/>
      <c r="L114" s="67"/>
      <c r="M114" s="67"/>
      <c r="N114" s="67"/>
      <c r="O114" s="67"/>
      <c r="P114" s="67"/>
      <c r="Q114" s="67"/>
      <c r="R114" s="67"/>
      <c r="S114" s="67"/>
      <c r="T114" s="67"/>
      <c r="U114" s="67"/>
      <c r="V114" s="67"/>
      <c r="W114" s="67"/>
      <c r="X114" s="67"/>
      <c r="Y114" s="67"/>
      <c r="Z114" s="67"/>
      <c r="AA114" s="67"/>
      <c r="AB114" s="67"/>
      <c r="AC114" s="67"/>
      <c r="AD114" s="67"/>
      <c r="AE114" s="67"/>
      <c r="AF114" s="67"/>
      <c r="AG114" s="17"/>
      <c r="AH114" s="17"/>
      <c r="AI114" s="17"/>
      <c r="AJ114" s="17"/>
      <c r="AK114" s="17"/>
      <c r="AL114" s="17"/>
      <c r="AM114" s="17"/>
      <c r="AN114" s="17"/>
      <c r="AO114" s="17"/>
      <c r="AP114" s="17"/>
      <c r="AQ114" s="17"/>
      <c r="AR114" s="17"/>
      <c r="AS114" s="17"/>
      <c r="AT114" s="17"/>
      <c r="AU114" s="17"/>
      <c r="AV114" s="17"/>
      <c r="AW114" s="17"/>
      <c r="AX114" s="17"/>
      <c r="AY114" s="17"/>
      <c r="AZ114" s="17"/>
      <c r="BA114" s="17"/>
      <c r="BB114" s="17"/>
      <c r="BC114" s="17"/>
      <c r="BD114" s="17"/>
      <c r="BE114" s="17"/>
      <c r="BF114" s="17"/>
      <c r="BG114" s="1"/>
      <c r="BH114" s="1"/>
      <c r="BI114" s="1"/>
    </row>
    <row r="115" spans="1:64" customFormat="1" ht="12" customHeight="1">
      <c r="A115" s="1"/>
      <c r="B115" s="89"/>
      <c r="C115" s="102"/>
      <c r="D115" s="107"/>
      <c r="E115" s="107"/>
      <c r="F115" s="107"/>
      <c r="G115" s="107"/>
      <c r="H115" s="67"/>
      <c r="I115" s="67"/>
      <c r="J115" s="67"/>
      <c r="K115" s="67"/>
      <c r="L115" s="67"/>
      <c r="M115" s="67"/>
      <c r="N115" s="67"/>
      <c r="O115" s="67"/>
      <c r="P115" s="67"/>
      <c r="Q115" s="67"/>
      <c r="R115" s="67"/>
      <c r="S115" s="67"/>
      <c r="T115" s="67"/>
      <c r="U115" s="67"/>
      <c r="V115" s="67"/>
      <c r="W115" s="67"/>
      <c r="X115" s="67"/>
      <c r="Y115" s="67"/>
      <c r="Z115" s="67"/>
      <c r="AA115" s="67"/>
      <c r="AB115" s="67"/>
      <c r="AC115" s="67"/>
      <c r="AD115" s="67"/>
      <c r="AE115" s="67"/>
      <c r="AF115" s="67"/>
      <c r="AG115" s="17"/>
      <c r="AH115" s="17"/>
      <c r="AI115" s="17"/>
      <c r="AJ115" s="17"/>
      <c r="AK115" s="17"/>
      <c r="AL115" s="17"/>
      <c r="AM115" s="17"/>
      <c r="AN115" s="17"/>
      <c r="AO115" s="17"/>
      <c r="AP115" s="17"/>
      <c r="AQ115" s="17"/>
      <c r="AR115" s="17"/>
      <c r="AS115" s="17"/>
      <c r="AT115" s="17"/>
      <c r="AU115" s="17"/>
      <c r="AV115" s="17"/>
      <c r="AW115" s="17"/>
      <c r="AX115" s="17"/>
      <c r="AY115" s="17"/>
      <c r="AZ115" s="17"/>
      <c r="BA115" s="17"/>
      <c r="BB115" s="17"/>
      <c r="BC115" s="17"/>
      <c r="BD115" s="17"/>
      <c r="BE115" s="17"/>
      <c r="BF115" s="17"/>
      <c r="BG115" s="1"/>
      <c r="BH115" s="1"/>
      <c r="BI115" s="1"/>
    </row>
    <row r="116" spans="1:64" customFormat="1" ht="12" customHeight="1">
      <c r="A116" s="1"/>
      <c r="B116" s="89"/>
      <c r="C116" s="102"/>
      <c r="D116" s="107"/>
      <c r="E116" s="107"/>
      <c r="F116" s="107"/>
      <c r="G116" s="107"/>
      <c r="H116" s="67"/>
      <c r="I116" s="67"/>
      <c r="J116" s="67"/>
      <c r="K116" s="67"/>
      <c r="L116" s="67"/>
      <c r="M116" s="67"/>
      <c r="N116" s="67"/>
      <c r="O116" s="67"/>
      <c r="P116" s="67"/>
      <c r="Q116" s="67"/>
      <c r="R116" s="67"/>
      <c r="S116" s="67"/>
      <c r="T116" s="67"/>
      <c r="U116" s="67"/>
      <c r="V116" s="67"/>
      <c r="W116" s="67"/>
      <c r="X116" s="67"/>
      <c r="Y116" s="67"/>
      <c r="Z116" s="67"/>
      <c r="AA116" s="67"/>
      <c r="AB116" s="67"/>
      <c r="AC116" s="67"/>
      <c r="AD116" s="67"/>
      <c r="AE116" s="67"/>
      <c r="AF116" s="67"/>
      <c r="AG116" s="17"/>
      <c r="AH116" s="17"/>
      <c r="AI116" s="17"/>
      <c r="AJ116" s="17"/>
      <c r="AK116" s="17"/>
      <c r="AL116" s="17"/>
      <c r="AM116" s="17"/>
      <c r="AN116" s="17"/>
      <c r="AO116" s="17"/>
      <c r="AP116" s="17"/>
      <c r="AQ116" s="17"/>
      <c r="AR116" s="17"/>
      <c r="AS116" s="17"/>
      <c r="AT116" s="17"/>
      <c r="AU116" s="17"/>
      <c r="AV116" s="17"/>
      <c r="AW116" s="17"/>
      <c r="AX116" s="17"/>
      <c r="AY116" s="17"/>
      <c r="AZ116" s="17"/>
      <c r="BA116" s="17"/>
      <c r="BB116" s="17"/>
      <c r="BC116" s="17"/>
      <c r="BD116" s="17"/>
      <c r="BE116" s="17"/>
      <c r="BF116" s="17"/>
      <c r="BG116" s="1"/>
      <c r="BH116" s="1"/>
      <c r="BI116" s="1"/>
    </row>
    <row r="117" spans="1:64" customFormat="1" ht="12" customHeight="1">
      <c r="A117" s="1"/>
      <c r="B117" s="89"/>
      <c r="C117" s="102"/>
      <c r="D117" s="107"/>
      <c r="E117" s="107"/>
      <c r="F117" s="107"/>
      <c r="G117" s="107"/>
      <c r="H117" s="67"/>
      <c r="I117" s="67"/>
      <c r="J117" s="67"/>
      <c r="K117" s="67"/>
      <c r="L117" s="67"/>
      <c r="M117" s="67"/>
      <c r="N117" s="67"/>
      <c r="O117" s="67"/>
      <c r="P117" s="67"/>
      <c r="Q117" s="67"/>
      <c r="R117" s="67"/>
      <c r="S117" s="67"/>
      <c r="T117" s="67"/>
      <c r="U117" s="67"/>
      <c r="V117" s="67"/>
      <c r="W117" s="67"/>
      <c r="X117" s="67"/>
      <c r="Y117" s="67"/>
      <c r="Z117" s="67"/>
      <c r="AA117" s="67"/>
      <c r="AB117" s="67"/>
      <c r="AC117" s="67"/>
      <c r="AD117" s="67"/>
      <c r="AE117" s="67"/>
      <c r="AF117" s="67"/>
      <c r="AG117" s="17"/>
      <c r="AH117" s="17"/>
      <c r="AI117" s="17"/>
      <c r="AJ117" s="17"/>
      <c r="AK117" s="17"/>
      <c r="AL117" s="17"/>
      <c r="AM117" s="17"/>
      <c r="AN117" s="17"/>
      <c r="AO117" s="17"/>
      <c r="AP117" s="17"/>
      <c r="AQ117" s="17"/>
      <c r="AR117" s="17"/>
      <c r="AS117" s="17"/>
      <c r="AT117" s="17"/>
      <c r="AU117" s="17"/>
      <c r="AV117" s="17"/>
      <c r="AW117" s="17"/>
      <c r="AX117" s="17"/>
      <c r="AY117" s="17"/>
      <c r="AZ117" s="17"/>
      <c r="BA117" s="17"/>
      <c r="BB117" s="17"/>
      <c r="BC117" s="17"/>
      <c r="BD117" s="17"/>
      <c r="BE117" s="17"/>
      <c r="BF117" s="17"/>
      <c r="BG117" s="1"/>
      <c r="BH117" s="1"/>
      <c r="BI117" s="1"/>
    </row>
    <row r="118" spans="1:64" customFormat="1" ht="12" customHeight="1">
      <c r="A118" s="1"/>
      <c r="B118" s="89"/>
      <c r="C118" s="102"/>
      <c r="D118" s="107"/>
      <c r="E118" s="107"/>
      <c r="F118" s="107"/>
      <c r="G118" s="107"/>
      <c r="H118" s="67"/>
      <c r="I118" s="67"/>
      <c r="J118" s="67"/>
      <c r="K118" s="67"/>
      <c r="L118" s="67"/>
      <c r="M118" s="67"/>
      <c r="N118" s="67"/>
      <c r="O118" s="67"/>
      <c r="P118" s="67"/>
      <c r="Q118" s="67"/>
      <c r="R118" s="67"/>
      <c r="S118" s="67"/>
      <c r="T118" s="67"/>
      <c r="U118" s="67"/>
      <c r="V118" s="67"/>
      <c r="W118" s="67"/>
      <c r="X118" s="67"/>
      <c r="Y118" s="67"/>
      <c r="Z118" s="67"/>
      <c r="AA118" s="67"/>
      <c r="AB118" s="67"/>
      <c r="AC118" s="67"/>
      <c r="AD118" s="67"/>
      <c r="AE118" s="67"/>
      <c r="AF118" s="67"/>
      <c r="AG118" s="17"/>
      <c r="AH118" s="17"/>
      <c r="AI118" s="17"/>
      <c r="AJ118" s="17"/>
      <c r="AK118" s="17"/>
      <c r="AL118" s="17"/>
      <c r="AM118" s="17"/>
      <c r="AN118" s="17"/>
      <c r="AO118" s="17"/>
      <c r="AP118" s="17"/>
      <c r="AQ118" s="17"/>
      <c r="AR118" s="17"/>
      <c r="AS118" s="17"/>
      <c r="AT118" s="17"/>
      <c r="AU118" s="17"/>
      <c r="AV118" s="17"/>
      <c r="AW118" s="17"/>
      <c r="AX118" s="17"/>
      <c r="AY118" s="17"/>
      <c r="AZ118" s="17"/>
      <c r="BA118" s="17"/>
      <c r="BB118" s="17"/>
      <c r="BC118" s="17"/>
      <c r="BD118" s="17"/>
      <c r="BE118" s="17"/>
      <c r="BF118" s="17"/>
      <c r="BG118" s="1"/>
      <c r="BH118" s="1"/>
      <c r="BI118" s="1"/>
    </row>
    <row r="119" spans="1:64" customFormat="1" ht="12" customHeight="1">
      <c r="A119" s="1"/>
      <c r="B119" s="89"/>
      <c r="C119" s="102"/>
      <c r="D119" s="107"/>
      <c r="E119" s="107"/>
      <c r="F119" s="107"/>
      <c r="G119" s="107"/>
      <c r="H119" s="67"/>
      <c r="I119" s="67"/>
      <c r="J119" s="67"/>
      <c r="K119" s="67"/>
      <c r="L119" s="67"/>
      <c r="M119" s="67"/>
      <c r="N119" s="67"/>
      <c r="O119" s="67"/>
      <c r="P119" s="67"/>
      <c r="Q119" s="67"/>
      <c r="R119" s="67"/>
      <c r="S119" s="67"/>
      <c r="T119" s="67"/>
      <c r="U119" s="67"/>
      <c r="V119" s="67"/>
      <c r="W119" s="67"/>
      <c r="X119" s="67"/>
      <c r="Y119" s="67"/>
      <c r="Z119" s="67"/>
      <c r="AA119" s="67"/>
      <c r="AB119" s="67"/>
      <c r="AC119" s="67"/>
      <c r="AD119" s="67"/>
      <c r="AE119" s="67"/>
      <c r="AF119" s="67"/>
      <c r="AG119" s="17"/>
      <c r="AH119" s="17"/>
      <c r="AI119" s="17"/>
      <c r="AJ119" s="17"/>
      <c r="AK119" s="17"/>
      <c r="AL119" s="17"/>
      <c r="AM119" s="17"/>
      <c r="AN119" s="17"/>
      <c r="AO119" s="17"/>
      <c r="AP119" s="17"/>
      <c r="AQ119" s="17"/>
      <c r="AR119" s="17"/>
      <c r="AS119" s="17"/>
      <c r="AT119" s="17"/>
      <c r="AU119" s="17"/>
      <c r="AV119" s="17"/>
      <c r="AW119" s="17"/>
      <c r="AX119" s="17"/>
      <c r="AY119" s="17"/>
      <c r="AZ119" s="17"/>
      <c r="BA119" s="17"/>
      <c r="BB119" s="17"/>
      <c r="BC119" s="17"/>
      <c r="BD119" s="17"/>
      <c r="BE119" s="17"/>
      <c r="BF119" s="17"/>
      <c r="BG119" s="1"/>
      <c r="BH119" s="1"/>
      <c r="BI119" s="1"/>
    </row>
    <row r="120" spans="1:64" customFormat="1" ht="12" customHeight="1">
      <c r="A120" s="1"/>
      <c r="B120" s="89"/>
      <c r="C120" s="102"/>
      <c r="D120" s="107"/>
      <c r="E120" s="107"/>
      <c r="F120" s="107"/>
      <c r="G120" s="107"/>
      <c r="H120" s="67"/>
      <c r="I120" s="67"/>
      <c r="J120" s="67"/>
      <c r="K120" s="67"/>
      <c r="L120" s="67"/>
      <c r="M120" s="67"/>
      <c r="N120" s="67"/>
      <c r="O120" s="67"/>
      <c r="P120" s="67"/>
      <c r="Q120" s="67"/>
      <c r="R120" s="67"/>
      <c r="S120" s="67"/>
      <c r="T120" s="67"/>
      <c r="U120" s="67"/>
      <c r="V120" s="67"/>
      <c r="W120" s="67"/>
      <c r="X120" s="67"/>
      <c r="Y120" s="67"/>
      <c r="Z120" s="67"/>
      <c r="AA120" s="67"/>
      <c r="AB120" s="67"/>
      <c r="AC120" s="67"/>
      <c r="AD120" s="67"/>
      <c r="AE120" s="67"/>
      <c r="AF120" s="67"/>
      <c r="AG120" s="17"/>
      <c r="AH120" s="17"/>
      <c r="AI120" s="17"/>
      <c r="AJ120" s="17"/>
      <c r="AK120" s="17"/>
      <c r="AL120" s="17"/>
      <c r="AM120" s="17"/>
      <c r="AN120" s="17"/>
      <c r="AO120" s="17"/>
      <c r="AP120" s="17"/>
      <c r="AQ120" s="17"/>
      <c r="AR120" s="17"/>
      <c r="AS120" s="17"/>
      <c r="AT120" s="17"/>
      <c r="AU120" s="17"/>
      <c r="AV120" s="17"/>
      <c r="AW120" s="17"/>
      <c r="AX120" s="17"/>
      <c r="AY120" s="17"/>
      <c r="AZ120" s="17"/>
      <c r="BA120" s="17"/>
      <c r="BB120" s="17"/>
      <c r="BC120" s="17"/>
      <c r="BD120" s="17"/>
      <c r="BE120" s="17"/>
      <c r="BF120" s="17"/>
      <c r="BG120" s="1"/>
      <c r="BH120" s="1"/>
      <c r="BI120" s="1"/>
    </row>
    <row r="121" spans="1:64" customFormat="1" ht="12" customHeight="1">
      <c r="A121" s="1"/>
      <c r="B121" s="89"/>
      <c r="C121" s="102"/>
      <c r="D121" s="107"/>
      <c r="E121" s="107"/>
      <c r="F121" s="107"/>
      <c r="G121" s="107"/>
      <c r="H121" s="67"/>
      <c r="I121" s="67"/>
      <c r="J121" s="67"/>
      <c r="K121" s="67"/>
      <c r="L121" s="67"/>
      <c r="M121" s="67"/>
      <c r="N121" s="67"/>
      <c r="O121" s="67"/>
      <c r="P121" s="67"/>
      <c r="Q121" s="67"/>
      <c r="R121" s="67"/>
      <c r="S121" s="67"/>
      <c r="T121" s="67"/>
      <c r="U121" s="67"/>
      <c r="V121" s="67"/>
      <c r="W121" s="67"/>
      <c r="X121" s="67"/>
      <c r="Y121" s="67"/>
      <c r="Z121" s="67"/>
      <c r="AA121" s="67"/>
      <c r="AB121" s="67"/>
      <c r="AC121" s="67"/>
      <c r="AD121" s="67"/>
      <c r="AE121" s="67"/>
      <c r="AF121" s="67"/>
      <c r="AG121" s="17"/>
      <c r="AH121" s="17"/>
      <c r="AI121" s="17"/>
      <c r="AJ121" s="17"/>
      <c r="AK121" s="17"/>
      <c r="AL121" s="17"/>
      <c r="AM121" s="17"/>
      <c r="AN121" s="17"/>
      <c r="AO121" s="17"/>
      <c r="AP121" s="17"/>
      <c r="AQ121" s="17"/>
      <c r="AR121" s="17"/>
      <c r="AS121" s="17"/>
      <c r="AT121" s="17"/>
      <c r="AU121" s="17"/>
      <c r="AV121" s="17"/>
      <c r="AW121" s="17"/>
      <c r="AX121" s="17"/>
      <c r="AY121" s="17"/>
      <c r="AZ121" s="17"/>
      <c r="BA121" s="17"/>
      <c r="BB121" s="17"/>
      <c r="BC121" s="17"/>
      <c r="BD121" s="17"/>
      <c r="BE121" s="17"/>
      <c r="BF121" s="17"/>
      <c r="BG121" s="1"/>
      <c r="BH121" s="1"/>
      <c r="BI121" s="1"/>
    </row>
    <row r="122" spans="1:64" customFormat="1" ht="12" customHeight="1">
      <c r="A122" s="1"/>
      <c r="B122" s="89"/>
      <c r="C122" s="102"/>
      <c r="D122" s="107"/>
      <c r="E122" s="107"/>
      <c r="F122" s="107"/>
      <c r="G122" s="107"/>
      <c r="H122" s="67"/>
      <c r="I122" s="67"/>
      <c r="J122" s="67"/>
      <c r="K122" s="67"/>
      <c r="L122" s="67"/>
      <c r="M122" s="67"/>
      <c r="N122" s="67"/>
      <c r="O122" s="67"/>
      <c r="P122" s="67"/>
      <c r="Q122" s="67"/>
      <c r="R122" s="67"/>
      <c r="S122" s="67"/>
      <c r="T122" s="67"/>
      <c r="U122" s="67"/>
      <c r="V122" s="67"/>
      <c r="W122" s="67"/>
      <c r="X122" s="67"/>
      <c r="Y122" s="67"/>
      <c r="Z122" s="67"/>
      <c r="AA122" s="67"/>
      <c r="AB122" s="67"/>
      <c r="AC122" s="67"/>
      <c r="AD122" s="67"/>
      <c r="AE122" s="67"/>
      <c r="AF122" s="67"/>
      <c r="AG122" s="17"/>
      <c r="AH122" s="17"/>
      <c r="AI122" s="17"/>
      <c r="AJ122" s="17"/>
      <c r="AK122" s="17"/>
      <c r="AL122" s="17"/>
      <c r="AM122" s="17"/>
      <c r="AN122" s="17"/>
      <c r="AO122" s="17"/>
      <c r="AP122" s="17"/>
      <c r="AQ122" s="17"/>
      <c r="AR122" s="17"/>
      <c r="AS122" s="17"/>
      <c r="AT122" s="17"/>
      <c r="AU122" s="17"/>
      <c r="AV122" s="17"/>
      <c r="AW122" s="17"/>
      <c r="AX122" s="17"/>
      <c r="AY122" s="17"/>
      <c r="AZ122" s="17"/>
      <c r="BA122" s="17"/>
      <c r="BB122" s="17"/>
      <c r="BC122" s="17"/>
      <c r="BD122" s="17"/>
      <c r="BE122" s="17"/>
      <c r="BF122" s="17"/>
      <c r="BG122" s="1"/>
      <c r="BH122" s="1"/>
      <c r="BI122" s="1"/>
    </row>
    <row r="123" spans="1:64" customFormat="1" ht="12" customHeight="1">
      <c r="A123" s="1"/>
      <c r="B123" s="89"/>
      <c r="C123" s="102"/>
      <c r="D123" s="107"/>
      <c r="E123" s="107"/>
      <c r="F123" s="107"/>
      <c r="G123" s="107"/>
      <c r="H123" s="67"/>
      <c r="I123" s="67"/>
      <c r="J123" s="67"/>
      <c r="K123" s="67"/>
      <c r="L123" s="67"/>
      <c r="M123" s="67"/>
      <c r="N123" s="67"/>
      <c r="O123" s="67"/>
      <c r="P123" s="67"/>
      <c r="Q123" s="67"/>
      <c r="R123" s="67"/>
      <c r="S123" s="67"/>
      <c r="T123" s="67"/>
      <c r="U123" s="67"/>
      <c r="V123" s="67"/>
      <c r="W123" s="67"/>
      <c r="X123" s="67"/>
      <c r="Y123" s="67"/>
      <c r="Z123" s="67"/>
      <c r="AA123" s="67"/>
      <c r="AB123" s="67"/>
      <c r="AC123" s="67"/>
      <c r="AD123" s="67"/>
      <c r="AE123" s="67"/>
      <c r="AF123" s="67"/>
      <c r="AG123" s="17"/>
      <c r="AH123" s="17"/>
      <c r="AI123" s="17"/>
      <c r="AJ123" s="17"/>
      <c r="AK123" s="17"/>
      <c r="AL123" s="17"/>
      <c r="AM123" s="17"/>
      <c r="AN123" s="17"/>
      <c r="AO123" s="17"/>
      <c r="AP123" s="17"/>
      <c r="AQ123" s="17"/>
      <c r="AR123" s="17"/>
      <c r="AS123" s="17"/>
      <c r="AT123" s="17"/>
      <c r="AU123" s="17"/>
      <c r="AV123" s="17"/>
      <c r="AW123" s="17"/>
      <c r="AX123" s="17"/>
      <c r="AY123" s="17"/>
      <c r="AZ123" s="17"/>
      <c r="BA123" s="17"/>
      <c r="BB123" s="17"/>
      <c r="BC123" s="17"/>
      <c r="BD123" s="17"/>
      <c r="BE123" s="17"/>
      <c r="BF123" s="17"/>
      <c r="BG123" s="1"/>
      <c r="BH123" s="1"/>
      <c r="BI123" s="1"/>
    </row>
    <row r="124" spans="1:64" s="32" customFormat="1" ht="18" customHeight="1">
      <c r="A124" s="8"/>
      <c r="B124" s="1"/>
      <c r="C124" s="17"/>
      <c r="D124" s="17"/>
      <c r="E124" s="17"/>
      <c r="F124" s="17"/>
      <c r="G124" s="17"/>
      <c r="H124" s="17"/>
      <c r="I124" s="17"/>
      <c r="J124" s="17"/>
      <c r="K124" s="17"/>
      <c r="L124" s="17"/>
      <c r="M124" s="17"/>
      <c r="N124" s="17"/>
      <c r="O124" s="1"/>
      <c r="P124" s="1"/>
      <c r="Q124" s="1"/>
      <c r="R124" s="1"/>
      <c r="S124" s="1"/>
      <c r="T124" s="1"/>
      <c r="U124" s="1"/>
      <c r="V124" s="17"/>
      <c r="W124" s="17"/>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row>
    <row r="125" spans="1:64" ht="15" customHeight="1">
      <c r="A125" s="33"/>
      <c r="C125" s="34"/>
      <c r="D125" s="27"/>
      <c r="E125" s="27"/>
      <c r="F125" s="27"/>
      <c r="G125" s="27"/>
      <c r="H125" s="27"/>
      <c r="I125" s="27"/>
      <c r="J125" s="27"/>
      <c r="K125" s="27"/>
      <c r="L125" s="27"/>
      <c r="M125" s="27"/>
      <c r="N125" s="27"/>
      <c r="O125" s="27"/>
      <c r="P125" s="27"/>
      <c r="Q125" s="27"/>
      <c r="R125" s="27"/>
      <c r="S125" s="27"/>
      <c r="T125" s="27"/>
      <c r="U125" s="27"/>
      <c r="V125" s="27"/>
      <c r="W125" s="27"/>
      <c r="X125" s="27"/>
      <c r="Y125" s="27"/>
      <c r="Z125" s="27"/>
      <c r="AA125" s="27"/>
      <c r="AB125" s="27"/>
      <c r="AC125" s="27"/>
      <c r="AD125" s="27"/>
      <c r="AE125" s="27"/>
      <c r="AF125" s="27"/>
      <c r="AG125" s="27"/>
      <c r="AH125" s="27"/>
      <c r="AI125" s="27"/>
      <c r="AJ125" s="27"/>
      <c r="AK125" s="27"/>
      <c r="AL125" s="27"/>
      <c r="AM125" s="27"/>
      <c r="AN125" s="27"/>
      <c r="AO125" s="27"/>
      <c r="AP125" s="27"/>
      <c r="AQ125" s="27"/>
      <c r="AR125" s="27"/>
      <c r="AS125" s="27"/>
      <c r="AT125" s="27"/>
      <c r="AU125" s="27"/>
      <c r="AV125" s="27"/>
      <c r="AW125" s="27"/>
      <c r="AX125" s="27"/>
      <c r="AY125" s="27"/>
      <c r="AZ125" s="27"/>
      <c r="BA125" s="27"/>
      <c r="BB125" s="27"/>
      <c r="BC125" s="27"/>
      <c r="BD125" s="27"/>
      <c r="BE125" s="27"/>
      <c r="BF125" s="27"/>
      <c r="BG125" s="35"/>
    </row>
    <row r="126" spans="1:64">
      <c r="A126" s="36"/>
      <c r="G126" s="36"/>
      <c r="H126" s="36"/>
    </row>
    <row r="127" spans="1:64">
      <c r="A127" s="36"/>
      <c r="G127" s="36"/>
      <c r="H127" s="36"/>
    </row>
    <row r="128" spans="1:64">
      <c r="A128" s="36"/>
      <c r="G128" s="36"/>
      <c r="H128" s="36"/>
    </row>
    <row r="129" spans="1:8">
      <c r="A129" s="36"/>
      <c r="G129" s="36"/>
      <c r="H129" s="36"/>
    </row>
    <row r="130" spans="1:8">
      <c r="A130" s="36"/>
      <c r="G130" s="36"/>
      <c r="H130" s="36"/>
    </row>
    <row r="131" spans="1:8">
      <c r="A131" s="36"/>
      <c r="G131" s="36"/>
      <c r="H131" s="36"/>
    </row>
    <row r="132" spans="1:8">
      <c r="A132" s="36"/>
      <c r="G132" s="36"/>
      <c r="H132" s="36"/>
    </row>
    <row r="133" spans="1:8">
      <c r="A133" s="36"/>
      <c r="G133" s="36"/>
      <c r="H133" s="36"/>
    </row>
    <row r="134" spans="1:8">
      <c r="G134" s="36"/>
      <c r="H134" s="36"/>
    </row>
    <row r="135" spans="1:8">
      <c r="G135" s="36"/>
      <c r="H135" s="36"/>
    </row>
    <row r="136" spans="1:8">
      <c r="G136" s="36"/>
      <c r="H136" s="36"/>
    </row>
    <row r="137" spans="1:8">
      <c r="G137" s="36"/>
      <c r="H137" s="36"/>
    </row>
    <row r="138" spans="1:8">
      <c r="G138" s="36"/>
      <c r="H138" s="36"/>
    </row>
    <row r="139" spans="1:8">
      <c r="G139" s="36"/>
      <c r="H139" s="36"/>
    </row>
  </sheetData>
  <mergeCells count="236">
    <mergeCell ref="H109:AF109"/>
    <mergeCell ref="AG109:BE109"/>
    <mergeCell ref="B106:G107"/>
    <mergeCell ref="L106:AF106"/>
    <mergeCell ref="AK106:BE106"/>
    <mergeCell ref="H107:AF107"/>
    <mergeCell ref="AG107:BE107"/>
    <mergeCell ref="B108:G109"/>
    <mergeCell ref="I108:K108"/>
    <mergeCell ref="M108:P108"/>
    <mergeCell ref="AH108:AJ108"/>
    <mergeCell ref="AL108:AO108"/>
    <mergeCell ref="B101:G101"/>
    <mergeCell ref="H101:AF101"/>
    <mergeCell ref="AG101:BE101"/>
    <mergeCell ref="B105:G105"/>
    <mergeCell ref="H105:AF105"/>
    <mergeCell ref="AG105:BE105"/>
    <mergeCell ref="B99:G99"/>
    <mergeCell ref="H99:AF99"/>
    <mergeCell ref="AG99:BE99"/>
    <mergeCell ref="B100:G100"/>
    <mergeCell ref="H100:AF100"/>
    <mergeCell ref="AG100:BE100"/>
    <mergeCell ref="B97:G98"/>
    <mergeCell ref="I97:K97"/>
    <mergeCell ref="M97:P97"/>
    <mergeCell ref="AH97:AJ97"/>
    <mergeCell ref="AL97:AO97"/>
    <mergeCell ref="H98:AF98"/>
    <mergeCell ref="AG98:BE98"/>
    <mergeCell ref="Z93:AA93"/>
    <mergeCell ref="AB93:AC93"/>
    <mergeCell ref="AD93:AE93"/>
    <mergeCell ref="AF93:AG93"/>
    <mergeCell ref="AH93:AI93"/>
    <mergeCell ref="B96:G96"/>
    <mergeCell ref="H96:AF96"/>
    <mergeCell ref="AG96:BE96"/>
    <mergeCell ref="R93:S93"/>
    <mergeCell ref="T93:U93"/>
    <mergeCell ref="V93:W93"/>
    <mergeCell ref="X93:Y93"/>
    <mergeCell ref="B93:G93"/>
    <mergeCell ref="H93:I93"/>
    <mergeCell ref="J93:K93"/>
    <mergeCell ref="L93:M93"/>
    <mergeCell ref="N93:O93"/>
    <mergeCell ref="P93:Q93"/>
    <mergeCell ref="B90:BE90"/>
    <mergeCell ref="H92:K92"/>
    <mergeCell ref="L92:M92"/>
    <mergeCell ref="N92:Y92"/>
    <mergeCell ref="Z92:AA92"/>
    <mergeCell ref="AB92:AI92"/>
    <mergeCell ref="B84:G84"/>
    <mergeCell ref="H84:AF84"/>
    <mergeCell ref="AG84:BE84"/>
    <mergeCell ref="H81:K81"/>
    <mergeCell ref="L81:AF81"/>
    <mergeCell ref="AG81:AJ81"/>
    <mergeCell ref="AK81:BE81"/>
    <mergeCell ref="H82:K82"/>
    <mergeCell ref="L82:AF82"/>
    <mergeCell ref="AG82:AJ82"/>
    <mergeCell ref="AK82:BE82"/>
    <mergeCell ref="B78:G79"/>
    <mergeCell ref="L78:AF78"/>
    <mergeCell ref="AK78:BE78"/>
    <mergeCell ref="H79:AF79"/>
    <mergeCell ref="AG79:BE79"/>
    <mergeCell ref="B80:G83"/>
    <mergeCell ref="H80:K80"/>
    <mergeCell ref="L80:AF80"/>
    <mergeCell ref="AG80:AJ80"/>
    <mergeCell ref="AK80:BE80"/>
    <mergeCell ref="H83:K83"/>
    <mergeCell ref="L83:AF83"/>
    <mergeCell ref="AG83:AJ83"/>
    <mergeCell ref="AK83:BE83"/>
    <mergeCell ref="B76:G76"/>
    <mergeCell ref="H76:AF76"/>
    <mergeCell ref="AG76:BE76"/>
    <mergeCell ref="B77:G77"/>
    <mergeCell ref="H77:AF77"/>
    <mergeCell ref="AG77:BE77"/>
    <mergeCell ref="B74:G75"/>
    <mergeCell ref="I74:K74"/>
    <mergeCell ref="M74:P74"/>
    <mergeCell ref="AH74:AJ74"/>
    <mergeCell ref="AL74:AO74"/>
    <mergeCell ref="H75:AF75"/>
    <mergeCell ref="AG75:BE75"/>
    <mergeCell ref="B71:G71"/>
    <mergeCell ref="H71:AF71"/>
    <mergeCell ref="AG71:BE71"/>
    <mergeCell ref="B72:G73"/>
    <mergeCell ref="L72:AF72"/>
    <mergeCell ref="AK72:BE72"/>
    <mergeCell ref="H73:AF73"/>
    <mergeCell ref="AG73:BE73"/>
    <mergeCell ref="X67:Y67"/>
    <mergeCell ref="Z67:AA67"/>
    <mergeCell ref="AB67:AC67"/>
    <mergeCell ref="AD67:AE67"/>
    <mergeCell ref="AF67:AG67"/>
    <mergeCell ref="AH67:AI67"/>
    <mergeCell ref="P67:Q67"/>
    <mergeCell ref="R67:S67"/>
    <mergeCell ref="T67:U67"/>
    <mergeCell ref="V67:W67"/>
    <mergeCell ref="H66:K66"/>
    <mergeCell ref="L66:M66"/>
    <mergeCell ref="N66:Y66"/>
    <mergeCell ref="Z66:AA66"/>
    <mergeCell ref="AB66:AI66"/>
    <mergeCell ref="B67:G67"/>
    <mergeCell ref="H67:I67"/>
    <mergeCell ref="J67:K67"/>
    <mergeCell ref="L67:M67"/>
    <mergeCell ref="N67:O67"/>
    <mergeCell ref="AU49:AV49"/>
    <mergeCell ref="AZ49:BA49"/>
    <mergeCell ref="O57:AQ57"/>
    <mergeCell ref="AU57:AV57"/>
    <mergeCell ref="AZ57:BA57"/>
    <mergeCell ref="O58:AQ58"/>
    <mergeCell ref="AU58:AV58"/>
    <mergeCell ref="AZ58:BA58"/>
    <mergeCell ref="O55:AQ55"/>
    <mergeCell ref="AU55:AV55"/>
    <mergeCell ref="AZ55:BA55"/>
    <mergeCell ref="O56:AQ56"/>
    <mergeCell ref="AU56:AV56"/>
    <mergeCell ref="AZ56:BA56"/>
    <mergeCell ref="B50:N58"/>
    <mergeCell ref="O50:AQ50"/>
    <mergeCell ref="AU50:AV50"/>
    <mergeCell ref="AZ50:BA50"/>
    <mergeCell ref="O51:AQ51"/>
    <mergeCell ref="AU51:AV51"/>
    <mergeCell ref="AZ51:BA51"/>
    <mergeCell ref="O52:AQ52"/>
    <mergeCell ref="AR46:BE46"/>
    <mergeCell ref="B47:N48"/>
    <mergeCell ref="O47:AQ47"/>
    <mergeCell ref="AU47:AV47"/>
    <mergeCell ref="AZ47:BA47"/>
    <mergeCell ref="O48:AQ48"/>
    <mergeCell ref="AU48:AV48"/>
    <mergeCell ref="AZ48:BA48"/>
    <mergeCell ref="AU52:AV52"/>
    <mergeCell ref="AZ52:BA52"/>
    <mergeCell ref="O53:AQ53"/>
    <mergeCell ref="AU53:AV53"/>
    <mergeCell ref="AZ53:BA53"/>
    <mergeCell ref="O54:AQ54"/>
    <mergeCell ref="AU54:AV54"/>
    <mergeCell ref="AZ54:BA54"/>
    <mergeCell ref="B39:G39"/>
    <mergeCell ref="H39:AF39"/>
    <mergeCell ref="AG39:BE39"/>
    <mergeCell ref="B44:AQ44"/>
    <mergeCell ref="AR44:BE44"/>
    <mergeCell ref="AR45:BE45"/>
    <mergeCell ref="B37:G38"/>
    <mergeCell ref="I37:K37"/>
    <mergeCell ref="M37:P37"/>
    <mergeCell ref="AH37:AJ37"/>
    <mergeCell ref="AL37:AO37"/>
    <mergeCell ref="H38:AF38"/>
    <mergeCell ref="AG38:BE38"/>
    <mergeCell ref="H36:K36"/>
    <mergeCell ref="L36:AF36"/>
    <mergeCell ref="AG36:AJ36"/>
    <mergeCell ref="AK36:BE36"/>
    <mergeCell ref="B32:G33"/>
    <mergeCell ref="L32:AF32"/>
    <mergeCell ref="AK32:BE32"/>
    <mergeCell ref="H33:AF33"/>
    <mergeCell ref="AG33:BE33"/>
    <mergeCell ref="B34:G36"/>
    <mergeCell ref="H34:K35"/>
    <mergeCell ref="P34:AF34"/>
    <mergeCell ref="AG34:AJ35"/>
    <mergeCell ref="AO34:BE34"/>
    <mergeCell ref="B29:G29"/>
    <mergeCell ref="H29:AF29"/>
    <mergeCell ref="AG29:BE29"/>
    <mergeCell ref="B30:G31"/>
    <mergeCell ref="L30:AF30"/>
    <mergeCell ref="AK30:BE30"/>
    <mergeCell ref="H31:AF31"/>
    <mergeCell ref="AG31:BE31"/>
    <mergeCell ref="L35:AF35"/>
    <mergeCell ref="AK35:BE35"/>
    <mergeCell ref="B22:G22"/>
    <mergeCell ref="H22:AI22"/>
    <mergeCell ref="R20:S20"/>
    <mergeCell ref="T20:U20"/>
    <mergeCell ref="V20:W20"/>
    <mergeCell ref="X20:Y20"/>
    <mergeCell ref="Z20:AA20"/>
    <mergeCell ref="AB20:AC20"/>
    <mergeCell ref="B26:BE26"/>
    <mergeCell ref="N20:O20"/>
    <mergeCell ref="P20:Q20"/>
    <mergeCell ref="AD20:AE20"/>
    <mergeCell ref="AF20:AG20"/>
    <mergeCell ref="AH20:AI20"/>
    <mergeCell ref="B21:G21"/>
    <mergeCell ref="H21:AI21"/>
    <mergeCell ref="O14:P14"/>
    <mergeCell ref="O15:P15"/>
    <mergeCell ref="H19:K19"/>
    <mergeCell ref="L19:M19"/>
    <mergeCell ref="N19:Y19"/>
    <mergeCell ref="Z19:AA19"/>
    <mergeCell ref="BD4:BE4"/>
    <mergeCell ref="B8:BE8"/>
    <mergeCell ref="B10:BE10"/>
    <mergeCell ref="O12:P12"/>
    <mergeCell ref="AO12:BE13"/>
    <mergeCell ref="O13:P13"/>
    <mergeCell ref="AM4:AP4"/>
    <mergeCell ref="AQ4:AS4"/>
    <mergeCell ref="AT4:AU4"/>
    <mergeCell ref="AV4:AX4"/>
    <mergeCell ref="AY4:AZ4"/>
    <mergeCell ref="BA4:BC4"/>
    <mergeCell ref="AB19:AI19"/>
    <mergeCell ref="AO19:BE22"/>
    <mergeCell ref="B20:G20"/>
    <mergeCell ref="H20:I20"/>
    <mergeCell ref="J20:K20"/>
    <mergeCell ref="L20:M20"/>
  </mergeCells>
  <phoneticPr fontId="2"/>
  <dataValidations disablePrompts="1" count="6">
    <dataValidation type="list" allowBlank="1" showInputMessage="1" showErrorMessage="1" sqref="AR45:BE45" xr:uid="{00000000-0002-0000-2300-000000000000}">
      <formula1>"▼プルダウンから選択,リフォーム事業者（法人）,リフォーム事業者（個人）,買取再販業者"</formula1>
    </dataValidation>
    <dataValidation imeMode="on" allowBlank="1" showInputMessage="1" showErrorMessage="1" sqref="O50:O58 O47:O48" xr:uid="{00000000-0002-0000-2300-000001000000}"/>
    <dataValidation type="list" allowBlank="1" showInputMessage="1" showErrorMessage="1" sqref="H101:BE101" xr:uid="{00000000-0002-0000-2300-000002000000}">
      <formula1>"▼プルダウンから選択してください,一戸建ての住宅,店舗等併用住宅,共同住宅・長屋（一棟申請）,共同住宅・長屋（住戸申請）"</formula1>
    </dataValidation>
    <dataValidation type="list" allowBlank="1" showInputMessage="1" showErrorMessage="1" sqref="AU47:AV58 AZ47:BA58 O12:P15 M124:N124 V124:W124" xr:uid="{00000000-0002-0000-2300-000003000000}">
      <formula1>"□,■"</formula1>
    </dataValidation>
    <dataValidation imeMode="halfKatakana" allowBlank="1" showInputMessage="1" showErrorMessage="1" sqref="L30:AF30 L32:AF32 P34:AF34 L78:AF78 AK30:BE30 AK32:BE32 AO34:BE34 AK78:BE78 L72:AF72 AK72:BE72 L106:AF106 AK106:BE106" xr:uid="{00000000-0002-0000-2300-000004000000}"/>
    <dataValidation imeMode="halfAlpha" allowBlank="1" showInputMessage="1" showErrorMessage="1" sqref="AV4:AX4 BA4:BC4 H84:BE84 L80:AF83 H39:BE39 I37:P37 I74:P74 AH37:AO37 AK80:BE83 AH74:AO74 I97:P97 AH97:AO97 I108:P108 AH108:AO108 AR46:BE46 AQ4:AS4" xr:uid="{00000000-0002-0000-2300-000005000000}"/>
  </dataValidations>
  <printOptions horizontalCentered="1"/>
  <pageMargins left="0.59055118110236227" right="0.39370078740157483" top="0.43307086614173229" bottom="0.39370078740157483" header="0.39370078740157483" footer="0.15748031496062992"/>
  <pageSetup paperSize="9" fitToWidth="0" fitToHeight="0" orientation="portrait" r:id="rId1"/>
  <headerFooter>
    <oddFooter>&amp;R&amp;10【H30】長期優良住宅化リフォーム推進事業</oddFooter>
  </headerFooter>
  <rowBreaks count="1" manualBreakCount="1">
    <brk id="62" max="57"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BV76"/>
  <sheetViews>
    <sheetView showGridLines="0" view="pageBreakPreview" zoomScaleNormal="100" zoomScaleSheetLayoutView="100" workbookViewId="0">
      <selection activeCell="B8" sqref="B8:BC8"/>
    </sheetView>
  </sheetViews>
  <sheetFormatPr defaultColWidth="1.625" defaultRowHeight="12"/>
  <cols>
    <col min="1" max="59" width="1.625" style="22" customWidth="1"/>
    <col min="60" max="16384" width="1.625" style="22"/>
  </cols>
  <sheetData>
    <row r="1" spans="1:69" ht="3" customHeight="1">
      <c r="AN1" s="23"/>
      <c r="AO1" s="23"/>
      <c r="AP1" s="23"/>
      <c r="AQ1" s="23"/>
      <c r="AR1" s="23"/>
      <c r="AS1" s="23"/>
      <c r="AT1" s="23"/>
      <c r="AU1" s="23"/>
      <c r="AZ1" s="23"/>
      <c r="BA1" s="23"/>
      <c r="BB1" s="23"/>
      <c r="BD1" s="24"/>
      <c r="BE1" s="24"/>
      <c r="BF1" s="24"/>
      <c r="BG1" s="24"/>
    </row>
    <row r="2" spans="1:69" ht="13.5" customHeight="1">
      <c r="AN2" s="123"/>
      <c r="AO2" s="123"/>
      <c r="AP2" s="123"/>
      <c r="AQ2" s="123"/>
      <c r="AR2" s="123"/>
      <c r="AS2" s="114"/>
      <c r="AT2" s="114">
        <f>事業者情報等変更届!N20</f>
        <v>0</v>
      </c>
      <c r="AU2" s="114">
        <f>事業者情報等変更届!P20</f>
        <v>0</v>
      </c>
      <c r="AV2" s="124">
        <f>事業者情報等変更届!R20</f>
        <v>0</v>
      </c>
      <c r="AW2" s="124">
        <f>事業者情報等変更届!T20</f>
        <v>0</v>
      </c>
      <c r="AX2" s="114">
        <f>事業者情報等変更届!V20</f>
        <v>0</v>
      </c>
      <c r="AY2" s="114">
        <f>事業者情報等変更届!X20</f>
        <v>0</v>
      </c>
      <c r="AZ2" s="114" t="s">
        <v>366</v>
      </c>
      <c r="BA2" s="114">
        <f>AB13</f>
        <v>0</v>
      </c>
      <c r="BB2" s="114">
        <f>AD13</f>
        <v>0</v>
      </c>
      <c r="BC2" s="114">
        <f>AF13</f>
        <v>0</v>
      </c>
      <c r="BD2" s="114">
        <f>AH13</f>
        <v>0</v>
      </c>
      <c r="BE2" s="114"/>
      <c r="BF2" s="125"/>
      <c r="BG2" s="125"/>
    </row>
    <row r="3" spans="1:69" ht="12" customHeight="1">
      <c r="AN3" s="23"/>
      <c r="AO3" s="23"/>
      <c r="AP3" s="23"/>
      <c r="AQ3" s="23"/>
      <c r="AR3" s="23"/>
      <c r="AS3" s="23"/>
      <c r="AT3" s="23"/>
      <c r="AU3" s="23"/>
      <c r="AZ3" s="114" t="s">
        <v>366</v>
      </c>
      <c r="BA3" s="114">
        <f>AB37</f>
        <v>0</v>
      </c>
      <c r="BB3" s="114">
        <f>AD37</f>
        <v>0</v>
      </c>
      <c r="BC3" s="114">
        <f>AF37</f>
        <v>0</v>
      </c>
      <c r="BD3" s="114">
        <f>AH37</f>
        <v>0</v>
      </c>
      <c r="BE3" s="114"/>
      <c r="BF3" s="24"/>
      <c r="BG3" s="24"/>
    </row>
    <row r="4" spans="1:69" ht="12" customHeight="1">
      <c r="AN4" s="23"/>
      <c r="AO4" s="23"/>
      <c r="AP4" s="23"/>
      <c r="AQ4" s="23"/>
      <c r="AR4" s="23"/>
      <c r="AS4" s="23"/>
      <c r="AT4" s="23"/>
      <c r="AU4" s="23"/>
      <c r="AZ4" s="23"/>
      <c r="BA4" s="23"/>
      <c r="BB4" s="23"/>
      <c r="BD4" s="24"/>
      <c r="BE4" s="24"/>
      <c r="BF4" s="24"/>
      <c r="BG4" s="24"/>
    </row>
    <row r="5" spans="1:69" customFormat="1" ht="12" customHeight="1" thickBot="1">
      <c r="A5" s="1"/>
      <c r="B5" s="107"/>
      <c r="C5" s="107"/>
      <c r="D5" s="107"/>
      <c r="E5" s="107"/>
      <c r="F5" s="107"/>
      <c r="G5" s="107"/>
      <c r="H5" s="67"/>
      <c r="I5" s="67"/>
      <c r="J5" s="67"/>
      <c r="K5" s="67"/>
      <c r="L5" s="67"/>
      <c r="M5" s="67"/>
      <c r="N5" s="67"/>
      <c r="O5" s="67"/>
      <c r="P5" s="67"/>
      <c r="Q5" s="67"/>
      <c r="R5" s="67"/>
      <c r="S5" s="67"/>
      <c r="T5" s="67"/>
      <c r="U5" s="67"/>
      <c r="V5" s="67"/>
      <c r="W5" s="67"/>
      <c r="X5" s="67"/>
      <c r="Y5" s="67"/>
      <c r="Z5" s="67"/>
      <c r="AA5" s="67"/>
      <c r="AB5" s="67"/>
      <c r="AC5" s="67"/>
      <c r="AD5" s="67"/>
      <c r="AE5" s="67"/>
      <c r="AF5" s="67"/>
      <c r="AG5" s="17"/>
      <c r="AH5" s="17"/>
      <c r="AI5" s="17"/>
      <c r="AJ5" s="17"/>
      <c r="AK5" s="17"/>
      <c r="AL5" s="17"/>
      <c r="AM5" s="17"/>
      <c r="AN5" s="17"/>
      <c r="AO5" s="17"/>
      <c r="AP5" s="17"/>
      <c r="AQ5" s="17"/>
      <c r="AR5" s="17"/>
      <c r="AS5" s="17"/>
      <c r="AT5" s="17"/>
      <c r="AU5" s="17"/>
      <c r="AV5" s="17"/>
      <c r="AW5" s="17"/>
      <c r="AX5" s="17"/>
      <c r="AY5" s="17"/>
      <c r="AZ5" s="17"/>
      <c r="BA5" s="17"/>
      <c r="BB5" s="17"/>
      <c r="BC5" s="17"/>
      <c r="BD5" s="17"/>
      <c r="BE5" s="100" t="s">
        <v>324</v>
      </c>
      <c r="BF5" s="17"/>
      <c r="BG5" s="22"/>
      <c r="BH5" s="1"/>
      <c r="BI5" s="1"/>
    </row>
    <row r="6" spans="1:69" customFormat="1" ht="12" customHeight="1">
      <c r="A6" s="1"/>
      <c r="B6" s="77"/>
      <c r="C6" s="78"/>
      <c r="D6" s="78"/>
      <c r="E6" s="78"/>
      <c r="F6" s="78"/>
      <c r="G6" s="79"/>
      <c r="H6" s="1430" t="s">
        <v>9</v>
      </c>
      <c r="I6" s="1431"/>
      <c r="J6" s="1431"/>
      <c r="K6" s="1431"/>
      <c r="L6" s="1432"/>
      <c r="M6" s="1433"/>
      <c r="N6" s="1570" t="s">
        <v>311</v>
      </c>
      <c r="O6" s="1570"/>
      <c r="P6" s="1570"/>
      <c r="Q6" s="1570"/>
      <c r="R6" s="1570"/>
      <c r="S6" s="1570"/>
      <c r="T6" s="1570"/>
      <c r="U6" s="1570"/>
      <c r="V6" s="1570"/>
      <c r="W6" s="1570"/>
      <c r="X6" s="1570"/>
      <c r="Y6" s="1570"/>
      <c r="Z6" s="1432"/>
      <c r="AA6" s="1433"/>
      <c r="AB6" s="1431" t="s">
        <v>10</v>
      </c>
      <c r="AC6" s="1431"/>
      <c r="AD6" s="1431"/>
      <c r="AE6" s="1431"/>
      <c r="AF6" s="1431"/>
      <c r="AG6" s="1431"/>
      <c r="AH6" s="1431"/>
      <c r="AI6" s="1447"/>
      <c r="AJ6" s="22"/>
      <c r="AK6" s="22"/>
      <c r="AL6" s="22"/>
      <c r="AM6" s="22"/>
      <c r="AN6" s="22"/>
      <c r="AO6" s="17"/>
      <c r="AP6" s="17"/>
      <c r="AQ6" s="17"/>
      <c r="AR6" s="17"/>
      <c r="AS6" s="17"/>
      <c r="AT6" s="17"/>
      <c r="AU6" s="17"/>
      <c r="AV6" s="17"/>
      <c r="AW6" s="17"/>
      <c r="AX6" s="17"/>
      <c r="AY6" s="17"/>
      <c r="AZ6" s="17"/>
      <c r="BA6" s="17"/>
      <c r="BF6" s="17"/>
      <c r="BG6" s="1"/>
      <c r="BH6" s="1"/>
      <c r="BI6" s="22"/>
      <c r="BJ6" s="22"/>
      <c r="BK6" s="22"/>
      <c r="BL6" s="22"/>
      <c r="BM6" s="22"/>
      <c r="BN6" s="22"/>
      <c r="BO6" s="22"/>
      <c r="BP6" s="22"/>
      <c r="BQ6" s="22"/>
    </row>
    <row r="7" spans="1:69" customFormat="1" ht="18" customHeight="1" thickBot="1">
      <c r="A7" s="1"/>
      <c r="B7" s="1465" t="s">
        <v>5</v>
      </c>
      <c r="C7" s="1466"/>
      <c r="D7" s="1466"/>
      <c r="E7" s="1466"/>
      <c r="F7" s="1466"/>
      <c r="G7" s="1466"/>
      <c r="H7" s="1571">
        <v>3</v>
      </c>
      <c r="I7" s="1572"/>
      <c r="J7" s="1573">
        <v>0</v>
      </c>
      <c r="K7" s="1574"/>
      <c r="L7" s="1575" t="s">
        <v>13</v>
      </c>
      <c r="M7" s="1576"/>
      <c r="N7" s="1577">
        <f>事業者情報等変更届!N20</f>
        <v>0</v>
      </c>
      <c r="O7" s="1578"/>
      <c r="P7" s="1585">
        <f>事業者情報等変更届!P20</f>
        <v>0</v>
      </c>
      <c r="Q7" s="1586"/>
      <c r="R7" s="1577">
        <f>事業者情報等変更届!R20</f>
        <v>0</v>
      </c>
      <c r="S7" s="1578"/>
      <c r="T7" s="1588">
        <f>事業者情報等変更届!T20</f>
        <v>0</v>
      </c>
      <c r="U7" s="1578"/>
      <c r="V7" s="1585">
        <f>事業者情報等変更届!V20</f>
        <v>0</v>
      </c>
      <c r="W7" s="1578"/>
      <c r="X7" s="1585">
        <f>事業者情報等変更届!X20</f>
        <v>0</v>
      </c>
      <c r="Y7" s="1586"/>
      <c r="Z7" s="1575" t="s">
        <v>361</v>
      </c>
      <c r="AA7" s="1576"/>
      <c r="AB7" s="1571"/>
      <c r="AC7" s="1574"/>
      <c r="AD7" s="1571"/>
      <c r="AE7" s="1572"/>
      <c r="AF7" s="1573"/>
      <c r="AG7" s="1572"/>
      <c r="AH7" s="1573"/>
      <c r="AI7" s="1587"/>
      <c r="AJ7" s="22"/>
      <c r="AK7" s="22"/>
      <c r="AL7" s="22"/>
      <c r="AM7" s="22"/>
      <c r="AN7" s="22"/>
      <c r="AO7" s="17"/>
      <c r="AP7" s="17"/>
      <c r="AQ7" s="17"/>
      <c r="AR7" s="17"/>
      <c r="AS7" s="17"/>
      <c r="AT7" s="17"/>
      <c r="AU7" s="17"/>
      <c r="AV7" s="17"/>
      <c r="AW7" s="17"/>
      <c r="AX7" s="17"/>
      <c r="AY7" s="17"/>
      <c r="AZ7" s="17"/>
      <c r="BA7" s="17"/>
      <c r="BF7" s="17"/>
      <c r="BG7" s="1"/>
      <c r="BH7" s="1"/>
      <c r="BI7" s="22"/>
      <c r="BJ7" s="22"/>
      <c r="BK7" s="22"/>
      <c r="BL7" s="22"/>
      <c r="BM7" s="22"/>
      <c r="BN7" s="22"/>
      <c r="BO7" s="22"/>
      <c r="BP7" s="22"/>
      <c r="BQ7" s="22"/>
    </row>
    <row r="8" spans="1:69" customFormat="1" ht="9" customHeight="1">
      <c r="A8" s="1"/>
      <c r="B8" s="107"/>
      <c r="C8" s="107"/>
      <c r="D8" s="107"/>
      <c r="E8" s="107"/>
      <c r="F8" s="107"/>
      <c r="G8" s="107"/>
      <c r="H8" s="86"/>
      <c r="I8" s="86"/>
      <c r="J8" s="86"/>
      <c r="K8" s="86"/>
      <c r="L8" s="109"/>
      <c r="M8" s="109"/>
      <c r="N8" s="86"/>
      <c r="O8" s="86"/>
      <c r="P8" s="86"/>
      <c r="Q8" s="86"/>
      <c r="R8" s="86"/>
      <c r="S8" s="86"/>
      <c r="T8" s="86"/>
      <c r="U8" s="86"/>
      <c r="V8" s="86"/>
      <c r="W8" s="86"/>
      <c r="X8" s="86"/>
      <c r="Y8" s="86"/>
      <c r="Z8" s="86"/>
      <c r="AA8" s="109"/>
      <c r="AB8" s="109"/>
      <c r="AC8" s="86"/>
      <c r="AD8" s="86"/>
      <c r="AE8" s="86"/>
      <c r="AF8" s="86"/>
      <c r="AG8" s="86"/>
      <c r="AH8" s="86"/>
      <c r="AI8" s="86"/>
      <c r="AJ8" s="86"/>
      <c r="AK8" s="22"/>
      <c r="AL8" s="22"/>
      <c r="AM8" s="22"/>
      <c r="AN8" s="22"/>
      <c r="AO8" s="17"/>
      <c r="AP8" s="17"/>
      <c r="AQ8" s="17"/>
      <c r="AR8" s="17"/>
      <c r="AS8" s="17"/>
      <c r="AT8" s="17"/>
      <c r="AU8" s="17"/>
      <c r="AV8" s="17"/>
      <c r="AW8" s="17"/>
      <c r="AX8" s="17"/>
      <c r="AY8" s="17"/>
      <c r="AZ8" s="17"/>
      <c r="BA8" s="17"/>
      <c r="BF8" s="17"/>
      <c r="BG8" s="1"/>
      <c r="BH8" s="1"/>
      <c r="BI8" s="1"/>
      <c r="BJ8" s="22"/>
      <c r="BK8" s="22"/>
      <c r="BL8" s="22"/>
      <c r="BM8" s="22"/>
      <c r="BN8" s="22"/>
      <c r="BO8" s="22"/>
      <c r="BP8" s="22"/>
      <c r="BQ8" s="22"/>
    </row>
    <row r="9" spans="1:69" customFormat="1" ht="9" customHeight="1">
      <c r="A9" s="1"/>
      <c r="B9" s="107"/>
      <c r="C9" s="107"/>
      <c r="D9" s="107"/>
      <c r="E9" s="107"/>
      <c r="F9" s="107"/>
      <c r="G9" s="107"/>
      <c r="H9" s="67"/>
      <c r="I9" s="67"/>
      <c r="J9" s="67"/>
      <c r="K9" s="67"/>
      <c r="L9" s="67"/>
      <c r="M9" s="67"/>
      <c r="N9" s="67"/>
      <c r="O9" s="67"/>
      <c r="P9" s="67"/>
      <c r="Q9" s="67"/>
      <c r="R9" s="67"/>
      <c r="S9" s="67"/>
      <c r="T9" s="67"/>
      <c r="U9" s="67"/>
      <c r="V9" s="67"/>
      <c r="W9" s="67"/>
      <c r="X9" s="67"/>
      <c r="Y9" s="67"/>
      <c r="Z9" s="67"/>
      <c r="AA9" s="67"/>
      <c r="AB9" s="67"/>
      <c r="AC9" s="17"/>
      <c r="AD9" s="17"/>
      <c r="AE9" s="17"/>
      <c r="AF9" s="17"/>
      <c r="AG9" s="17"/>
      <c r="AH9" s="17"/>
      <c r="AI9" s="17"/>
      <c r="AJ9" s="17"/>
      <c r="AK9" s="17"/>
      <c r="AL9" s="17"/>
      <c r="AM9" s="17"/>
      <c r="AN9" s="17"/>
      <c r="AO9" s="17"/>
      <c r="AP9" s="17"/>
      <c r="AQ9" s="17"/>
      <c r="AR9" s="17"/>
      <c r="AS9" s="17"/>
      <c r="AT9" s="17"/>
      <c r="AU9" s="17"/>
      <c r="AV9" s="17"/>
      <c r="AW9" s="17"/>
      <c r="AX9" s="17"/>
      <c r="AY9" s="17"/>
      <c r="AZ9" s="17"/>
      <c r="BA9" s="17"/>
      <c r="BF9" s="17"/>
      <c r="BG9" s="1"/>
      <c r="BH9" s="1"/>
      <c r="BI9" s="1"/>
    </row>
    <row r="10" spans="1:69" customFormat="1" ht="12" customHeight="1">
      <c r="A10" s="1"/>
      <c r="B10" s="1474" t="s">
        <v>325</v>
      </c>
      <c r="C10" s="1474"/>
      <c r="D10" s="1474"/>
      <c r="E10" s="1474"/>
      <c r="F10" s="1474"/>
      <c r="G10" s="1474"/>
      <c r="H10" s="1474"/>
      <c r="I10" s="1474"/>
      <c r="J10" s="1474"/>
      <c r="K10" s="1474"/>
      <c r="L10" s="1474"/>
      <c r="M10" s="1474"/>
      <c r="N10" s="1474"/>
      <c r="O10" s="1474"/>
      <c r="P10" s="1474"/>
      <c r="Q10" s="1474"/>
      <c r="R10" s="1474"/>
      <c r="S10" s="1474"/>
      <c r="T10" s="1474"/>
      <c r="U10" s="1474"/>
      <c r="V10" s="1474"/>
      <c r="W10" s="1474"/>
      <c r="X10" s="1474"/>
      <c r="Y10" s="1474"/>
      <c r="Z10" s="1474"/>
      <c r="AA10" s="1474"/>
      <c r="AB10" s="1474"/>
      <c r="AC10" s="1474"/>
      <c r="AD10" s="1474"/>
      <c r="AE10" s="1474"/>
      <c r="AF10" s="1474"/>
      <c r="AG10" s="1474"/>
      <c r="AH10" s="1474"/>
      <c r="AI10" s="1474"/>
      <c r="AJ10" s="1474"/>
      <c r="AK10" s="1474"/>
      <c r="AL10" s="1474"/>
      <c r="AM10" s="1474"/>
      <c r="AN10" s="1474"/>
      <c r="AO10" s="1474"/>
      <c r="AP10" s="1474"/>
      <c r="AQ10" s="1474"/>
      <c r="AR10" s="1474"/>
      <c r="AS10" s="1474"/>
      <c r="AT10" s="1474"/>
      <c r="AU10" s="1474"/>
      <c r="AV10" s="1474"/>
      <c r="AW10" s="1474"/>
      <c r="AX10" s="1474"/>
      <c r="AY10" s="1474"/>
      <c r="AZ10" s="1474"/>
      <c r="BA10" s="1474"/>
      <c r="BB10" s="1474"/>
      <c r="BC10" s="1474"/>
      <c r="BD10" s="1474"/>
      <c r="BE10" s="1474"/>
      <c r="BF10" s="17"/>
      <c r="BG10" s="1"/>
      <c r="BH10" s="1"/>
      <c r="BI10" s="1"/>
      <c r="BL10" s="22"/>
      <c r="BM10" s="22"/>
      <c r="BN10" s="22"/>
      <c r="BO10" s="22"/>
      <c r="BP10" s="22"/>
      <c r="BQ10" s="22"/>
    </row>
    <row r="11" spans="1:69" customFormat="1" ht="12" customHeight="1" thickBot="1">
      <c r="A11" s="1"/>
      <c r="B11" s="107"/>
      <c r="C11" s="107"/>
      <c r="D11" s="107"/>
      <c r="E11" s="107"/>
      <c r="F11" s="107"/>
      <c r="G11" s="107"/>
      <c r="H11" s="67"/>
      <c r="I11" s="67"/>
      <c r="J11" s="67"/>
      <c r="K11" s="67"/>
      <c r="L11" s="67"/>
      <c r="M11" s="67"/>
      <c r="N11" s="67"/>
      <c r="O11" s="67"/>
      <c r="P11" s="67"/>
      <c r="Q11" s="67"/>
      <c r="R11" s="67"/>
      <c r="S11" s="67"/>
      <c r="T11" s="67"/>
      <c r="U11" s="67"/>
      <c r="V11" s="67"/>
      <c r="W11" s="67"/>
      <c r="X11" s="67"/>
      <c r="Y11" s="67"/>
      <c r="Z11" s="67"/>
      <c r="AA11" s="67"/>
      <c r="AB11" s="6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F11" s="17"/>
      <c r="BG11" s="1"/>
      <c r="BH11" s="1"/>
      <c r="BI11" s="1"/>
    </row>
    <row r="12" spans="1:69" customFormat="1" ht="12" customHeight="1">
      <c r="A12" s="1"/>
      <c r="B12" s="77"/>
      <c r="C12" s="78"/>
      <c r="D12" s="78"/>
      <c r="E12" s="78"/>
      <c r="F12" s="78"/>
      <c r="G12" s="79"/>
      <c r="H12" s="1430" t="s">
        <v>9</v>
      </c>
      <c r="I12" s="1431"/>
      <c r="J12" s="1431"/>
      <c r="K12" s="1431"/>
      <c r="L12" s="1432"/>
      <c r="M12" s="1433"/>
      <c r="N12" s="1431" t="s">
        <v>5</v>
      </c>
      <c r="O12" s="1431"/>
      <c r="P12" s="1431"/>
      <c r="Q12" s="1431"/>
      <c r="R12" s="1431"/>
      <c r="S12" s="1431"/>
      <c r="T12" s="1431"/>
      <c r="U12" s="1431"/>
      <c r="V12" s="1431"/>
      <c r="W12" s="1431"/>
      <c r="X12" s="1431"/>
      <c r="Y12" s="1431"/>
      <c r="Z12" s="1432"/>
      <c r="AA12" s="1433"/>
      <c r="AB12" s="1570" t="s">
        <v>10</v>
      </c>
      <c r="AC12" s="1570"/>
      <c r="AD12" s="1570"/>
      <c r="AE12" s="1570"/>
      <c r="AF12" s="1570"/>
      <c r="AG12" s="1570"/>
      <c r="AH12" s="1570"/>
      <c r="AI12" s="1624"/>
      <c r="AJ12" s="22"/>
      <c r="AK12" s="22"/>
      <c r="AL12" s="22"/>
      <c r="AM12" s="22"/>
      <c r="AN12" s="22"/>
      <c r="AO12" s="17"/>
      <c r="AP12" s="17"/>
      <c r="AQ12" s="17"/>
      <c r="AR12" s="17"/>
      <c r="AS12" s="17"/>
      <c r="AT12" s="17"/>
      <c r="AU12" s="17"/>
      <c r="AV12" s="17"/>
      <c r="AW12" s="17"/>
      <c r="AX12" s="17"/>
      <c r="AY12" s="17"/>
      <c r="AZ12" s="17"/>
      <c r="BA12" s="17"/>
      <c r="BF12" s="17"/>
      <c r="BG12" s="1"/>
      <c r="BH12" s="1"/>
      <c r="BI12" s="1"/>
      <c r="BJ12" s="22"/>
      <c r="BK12" s="22"/>
      <c r="BL12" s="22"/>
      <c r="BM12" s="22"/>
      <c r="BN12" s="22"/>
      <c r="BO12" s="22"/>
      <c r="BP12" s="22"/>
      <c r="BQ12" s="22"/>
    </row>
    <row r="13" spans="1:69" customFormat="1" ht="18" customHeight="1" thickBot="1">
      <c r="A13" s="1"/>
      <c r="B13" s="1465" t="s">
        <v>10</v>
      </c>
      <c r="C13" s="1466"/>
      <c r="D13" s="1466"/>
      <c r="E13" s="1466"/>
      <c r="F13" s="1466"/>
      <c r="G13" s="1466"/>
      <c r="H13" s="1571">
        <v>3</v>
      </c>
      <c r="I13" s="1572"/>
      <c r="J13" s="1573">
        <v>0</v>
      </c>
      <c r="K13" s="1574"/>
      <c r="L13" s="1575" t="s">
        <v>331</v>
      </c>
      <c r="M13" s="1576"/>
      <c r="N13" s="1571">
        <f>事業者情報等変更届!N20</f>
        <v>0</v>
      </c>
      <c r="O13" s="1572"/>
      <c r="P13" s="1573">
        <f>事業者情報等変更届!P20</f>
        <v>0</v>
      </c>
      <c r="Q13" s="1623"/>
      <c r="R13" s="1571">
        <f>事業者情報等変更届!R20</f>
        <v>0</v>
      </c>
      <c r="S13" s="1572"/>
      <c r="T13" s="1574">
        <f>事業者情報等変更届!T20</f>
        <v>0</v>
      </c>
      <c r="U13" s="1572"/>
      <c r="V13" s="1573">
        <f>事業者情報等変更届!V20</f>
        <v>0</v>
      </c>
      <c r="W13" s="1572"/>
      <c r="X13" s="1573">
        <f>事業者情報等変更届!X20</f>
        <v>0</v>
      </c>
      <c r="Y13" s="1623"/>
      <c r="Z13" s="1575" t="s">
        <v>331</v>
      </c>
      <c r="AA13" s="1576"/>
      <c r="AB13" s="1638"/>
      <c r="AC13" s="1639"/>
      <c r="AD13" s="1638"/>
      <c r="AE13" s="1640"/>
      <c r="AF13" s="1641"/>
      <c r="AG13" s="1640"/>
      <c r="AH13" s="1641"/>
      <c r="AI13" s="1642"/>
      <c r="AJ13" s="22"/>
      <c r="AK13" s="22"/>
      <c r="AL13" s="22"/>
      <c r="AM13" s="22"/>
      <c r="AN13" s="22"/>
      <c r="AO13" s="17"/>
      <c r="AP13" s="17"/>
      <c r="AQ13" s="17"/>
      <c r="AR13" s="17"/>
      <c r="AS13" s="17"/>
      <c r="AT13" s="17"/>
      <c r="AU13" s="17"/>
      <c r="AV13" s="17"/>
      <c r="AW13" s="17"/>
      <c r="AX13" s="17"/>
      <c r="AY13" s="17"/>
      <c r="AZ13" s="17"/>
      <c r="BA13" s="17"/>
      <c r="BF13" s="17"/>
      <c r="BG13" s="1"/>
      <c r="BH13" s="1"/>
      <c r="BI13" s="1"/>
      <c r="BJ13" s="22"/>
      <c r="BK13" s="22"/>
    </row>
    <row r="14" spans="1:69" customFormat="1" ht="9" customHeight="1">
      <c r="A14" s="1"/>
      <c r="B14" s="107"/>
      <c r="C14" s="107"/>
      <c r="D14" s="107"/>
      <c r="E14" s="107"/>
      <c r="F14" s="107"/>
      <c r="G14" s="107"/>
      <c r="H14" s="67"/>
      <c r="I14" s="67"/>
      <c r="J14" s="67"/>
      <c r="K14" s="67"/>
      <c r="L14" s="67"/>
      <c r="M14" s="67"/>
      <c r="N14" s="67"/>
      <c r="O14" s="67"/>
      <c r="P14" s="67"/>
      <c r="Q14" s="67"/>
      <c r="R14" s="67"/>
      <c r="S14" s="67"/>
      <c r="T14" s="67"/>
      <c r="U14" s="67"/>
      <c r="V14" s="67"/>
      <c r="W14" s="67"/>
      <c r="X14" s="67"/>
      <c r="Y14" s="67"/>
      <c r="Z14" s="67"/>
      <c r="AA14" s="67"/>
      <c r="AB14" s="67"/>
      <c r="AC14" s="67"/>
      <c r="AD14" s="67"/>
      <c r="AE14" s="67"/>
      <c r="AF14" s="6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
      <c r="BH14" s="1"/>
      <c r="BI14" s="1"/>
    </row>
    <row r="15" spans="1:69" customFormat="1" ht="16.5" customHeight="1" thickBot="1">
      <c r="A15" s="1"/>
      <c r="B15" s="70" t="s">
        <v>305</v>
      </c>
      <c r="C15" s="107"/>
      <c r="D15" s="107"/>
      <c r="E15" s="107"/>
      <c r="F15" s="107"/>
      <c r="G15" s="107"/>
      <c r="H15" s="67"/>
      <c r="I15" s="67"/>
      <c r="J15" s="67"/>
      <c r="K15" s="67"/>
      <c r="L15" s="67"/>
      <c r="M15" s="67"/>
      <c r="N15" s="67"/>
      <c r="O15" s="67"/>
      <c r="P15" s="67"/>
      <c r="Q15" s="67"/>
      <c r="R15" s="67"/>
      <c r="S15" s="67"/>
      <c r="T15" s="67"/>
      <c r="U15" s="67"/>
      <c r="V15" s="67"/>
      <c r="W15" s="67"/>
      <c r="X15" s="67"/>
      <c r="Y15" s="67"/>
      <c r="Z15" s="67"/>
      <c r="AA15" s="67"/>
      <c r="AB15" s="67"/>
      <c r="AC15" s="67"/>
      <c r="AD15" s="67"/>
      <c r="AE15" s="67"/>
      <c r="AF15" s="67"/>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
      <c r="BH15" s="1"/>
      <c r="BI15" s="1"/>
    </row>
    <row r="16" spans="1:69" customFormat="1" ht="15" customHeight="1">
      <c r="A16" s="1"/>
      <c r="B16" s="1480" t="s">
        <v>282</v>
      </c>
      <c r="C16" s="1481"/>
      <c r="D16" s="1481"/>
      <c r="E16" s="1481"/>
      <c r="F16" s="1481"/>
      <c r="G16" s="1482"/>
      <c r="H16" s="1483" t="s">
        <v>278</v>
      </c>
      <c r="I16" s="1484"/>
      <c r="J16" s="1484"/>
      <c r="K16" s="1484"/>
      <c r="L16" s="1484"/>
      <c r="M16" s="1484"/>
      <c r="N16" s="1484"/>
      <c r="O16" s="1484"/>
      <c r="P16" s="1484"/>
      <c r="Q16" s="1484"/>
      <c r="R16" s="1484"/>
      <c r="S16" s="1484"/>
      <c r="T16" s="1484"/>
      <c r="U16" s="1484"/>
      <c r="V16" s="1484"/>
      <c r="W16" s="1484"/>
      <c r="X16" s="1484"/>
      <c r="Y16" s="1484"/>
      <c r="Z16" s="1484"/>
      <c r="AA16" s="1484"/>
      <c r="AB16" s="1484"/>
      <c r="AC16" s="1484"/>
      <c r="AD16" s="1484"/>
      <c r="AE16" s="1484"/>
      <c r="AF16" s="1485"/>
      <c r="AG16" s="1483" t="s">
        <v>297</v>
      </c>
      <c r="AH16" s="1484"/>
      <c r="AI16" s="1484"/>
      <c r="AJ16" s="1484"/>
      <c r="AK16" s="1484"/>
      <c r="AL16" s="1484"/>
      <c r="AM16" s="1484"/>
      <c r="AN16" s="1484"/>
      <c r="AO16" s="1484"/>
      <c r="AP16" s="1484"/>
      <c r="AQ16" s="1484"/>
      <c r="AR16" s="1484"/>
      <c r="AS16" s="1484"/>
      <c r="AT16" s="1484"/>
      <c r="AU16" s="1484"/>
      <c r="AV16" s="1484"/>
      <c r="AW16" s="1484"/>
      <c r="AX16" s="1484"/>
      <c r="AY16" s="1484"/>
      <c r="AZ16" s="1484"/>
      <c r="BA16" s="1484"/>
      <c r="BB16" s="1484"/>
      <c r="BC16" s="1484"/>
      <c r="BD16" s="1484"/>
      <c r="BE16" s="1486"/>
      <c r="BF16" s="17"/>
      <c r="BG16" s="1"/>
      <c r="BH16" s="1"/>
      <c r="BI16" s="1"/>
    </row>
    <row r="17" spans="1:67" customFormat="1" ht="12" customHeight="1">
      <c r="A17" s="1"/>
      <c r="B17" s="1629" t="s">
        <v>284</v>
      </c>
      <c r="C17" s="1630"/>
      <c r="D17" s="1630"/>
      <c r="E17" s="1630"/>
      <c r="F17" s="1630"/>
      <c r="G17" s="1631"/>
      <c r="H17" s="68" t="s">
        <v>362</v>
      </c>
      <c r="I17" s="1598"/>
      <c r="J17" s="1598"/>
      <c r="K17" s="1598"/>
      <c r="L17" s="80" t="s">
        <v>23</v>
      </c>
      <c r="M17" s="1543"/>
      <c r="N17" s="1543"/>
      <c r="O17" s="1543"/>
      <c r="P17" s="1543"/>
      <c r="Q17" s="63"/>
      <c r="R17" s="63"/>
      <c r="S17" s="65"/>
      <c r="T17" s="63"/>
      <c r="U17" s="63"/>
      <c r="V17" s="63"/>
      <c r="W17" s="63"/>
      <c r="X17" s="63"/>
      <c r="Y17" s="63"/>
      <c r="Z17" s="63"/>
      <c r="AA17" s="63"/>
      <c r="AB17" s="63"/>
      <c r="AC17" s="63"/>
      <c r="AD17" s="63"/>
      <c r="AE17" s="63"/>
      <c r="AF17" s="66"/>
      <c r="AG17" s="68" t="s">
        <v>362</v>
      </c>
      <c r="AH17" s="1598"/>
      <c r="AI17" s="1598"/>
      <c r="AJ17" s="1598"/>
      <c r="AK17" s="80" t="s">
        <v>23</v>
      </c>
      <c r="AL17" s="1543"/>
      <c r="AM17" s="1543"/>
      <c r="AN17" s="1543"/>
      <c r="AO17" s="1543"/>
      <c r="AP17" s="63"/>
      <c r="AQ17" s="63"/>
      <c r="AR17" s="63"/>
      <c r="AS17" s="65"/>
      <c r="AT17" s="63"/>
      <c r="AU17" s="63"/>
      <c r="AV17" s="63"/>
      <c r="AW17" s="63"/>
      <c r="AX17" s="63"/>
      <c r="AY17" s="63"/>
      <c r="AZ17" s="63"/>
      <c r="BA17" s="63"/>
      <c r="BB17" s="63"/>
      <c r="BC17" s="63"/>
      <c r="BD17" s="63"/>
      <c r="BE17" s="71"/>
      <c r="BF17" s="17"/>
      <c r="BG17" s="1"/>
      <c r="BH17" s="1"/>
      <c r="BI17" s="1"/>
      <c r="BJ17" s="22"/>
      <c r="BK17" s="22"/>
      <c r="BL17" s="22"/>
      <c r="BM17" s="22"/>
      <c r="BN17" s="22"/>
      <c r="BO17" s="22"/>
    </row>
    <row r="18" spans="1:67" customFormat="1" ht="27" customHeight="1">
      <c r="A18" s="1"/>
      <c r="B18" s="1632"/>
      <c r="C18" s="1633"/>
      <c r="D18" s="1633"/>
      <c r="E18" s="1633"/>
      <c r="F18" s="1633"/>
      <c r="G18" s="1634"/>
      <c r="H18" s="1635"/>
      <c r="I18" s="1636"/>
      <c r="J18" s="1636"/>
      <c r="K18" s="1636"/>
      <c r="L18" s="1636"/>
      <c r="M18" s="1636"/>
      <c r="N18" s="1636"/>
      <c r="O18" s="1636"/>
      <c r="P18" s="1636"/>
      <c r="Q18" s="1636"/>
      <c r="R18" s="1636"/>
      <c r="S18" s="1636"/>
      <c r="T18" s="1636"/>
      <c r="U18" s="1636"/>
      <c r="V18" s="1636"/>
      <c r="W18" s="1636"/>
      <c r="X18" s="1636"/>
      <c r="Y18" s="1636"/>
      <c r="Z18" s="1636"/>
      <c r="AA18" s="1636"/>
      <c r="AB18" s="1636"/>
      <c r="AC18" s="1636"/>
      <c r="AD18" s="1636"/>
      <c r="AE18" s="1636"/>
      <c r="AF18" s="1637"/>
      <c r="AG18" s="1496"/>
      <c r="AH18" s="1497"/>
      <c r="AI18" s="1497"/>
      <c r="AJ18" s="1497"/>
      <c r="AK18" s="1497"/>
      <c r="AL18" s="1497"/>
      <c r="AM18" s="1497"/>
      <c r="AN18" s="1497"/>
      <c r="AO18" s="1497"/>
      <c r="AP18" s="1497"/>
      <c r="AQ18" s="1497"/>
      <c r="AR18" s="1497"/>
      <c r="AS18" s="1497"/>
      <c r="AT18" s="1497"/>
      <c r="AU18" s="1497"/>
      <c r="AV18" s="1497"/>
      <c r="AW18" s="1497"/>
      <c r="AX18" s="1497"/>
      <c r="AY18" s="1497"/>
      <c r="AZ18" s="1497"/>
      <c r="BA18" s="1497"/>
      <c r="BB18" s="1497"/>
      <c r="BC18" s="1497"/>
      <c r="BD18" s="1497"/>
      <c r="BE18" s="1499"/>
      <c r="BF18" s="17"/>
      <c r="BG18" s="1"/>
      <c r="BH18" s="1"/>
      <c r="BI18" s="1"/>
    </row>
    <row r="19" spans="1:67" customFormat="1" ht="18" customHeight="1">
      <c r="A19" s="1"/>
      <c r="B19" s="1647" t="s">
        <v>285</v>
      </c>
      <c r="C19" s="1648"/>
      <c r="D19" s="1648"/>
      <c r="E19" s="1648"/>
      <c r="F19" s="1648"/>
      <c r="G19" s="1648"/>
      <c r="H19" s="1649"/>
      <c r="I19" s="1649"/>
      <c r="J19" s="1649"/>
      <c r="K19" s="1649"/>
      <c r="L19" s="1649"/>
      <c r="M19" s="1649"/>
      <c r="N19" s="1649"/>
      <c r="O19" s="1649"/>
      <c r="P19" s="1649"/>
      <c r="Q19" s="1649"/>
      <c r="R19" s="1649"/>
      <c r="S19" s="1649"/>
      <c r="T19" s="1649"/>
      <c r="U19" s="1649"/>
      <c r="V19" s="1649"/>
      <c r="W19" s="1649"/>
      <c r="X19" s="1649"/>
      <c r="Y19" s="1649"/>
      <c r="Z19" s="1649"/>
      <c r="AA19" s="1649"/>
      <c r="AB19" s="1649"/>
      <c r="AC19" s="1649"/>
      <c r="AD19" s="1649"/>
      <c r="AE19" s="1649"/>
      <c r="AF19" s="1649"/>
      <c r="AG19" s="1649"/>
      <c r="AH19" s="1649"/>
      <c r="AI19" s="1649"/>
      <c r="AJ19" s="1649"/>
      <c r="AK19" s="1649"/>
      <c r="AL19" s="1649"/>
      <c r="AM19" s="1649"/>
      <c r="AN19" s="1649"/>
      <c r="AO19" s="1649"/>
      <c r="AP19" s="1649"/>
      <c r="AQ19" s="1649"/>
      <c r="AR19" s="1649"/>
      <c r="AS19" s="1649"/>
      <c r="AT19" s="1649"/>
      <c r="AU19" s="1649"/>
      <c r="AV19" s="1649"/>
      <c r="AW19" s="1649"/>
      <c r="AX19" s="1649"/>
      <c r="AY19" s="1649"/>
      <c r="AZ19" s="1649"/>
      <c r="BA19" s="1649"/>
      <c r="BB19" s="1649"/>
      <c r="BC19" s="1649"/>
      <c r="BD19" s="1649"/>
      <c r="BE19" s="1650"/>
      <c r="BF19" s="17"/>
      <c r="BG19" s="1"/>
      <c r="BH19" s="1"/>
      <c r="BI19" s="1"/>
    </row>
    <row r="20" spans="1:67" customFormat="1" ht="18" customHeight="1">
      <c r="A20" s="1"/>
      <c r="B20" s="1647" t="s">
        <v>286</v>
      </c>
      <c r="C20" s="1648"/>
      <c r="D20" s="1648"/>
      <c r="E20" s="1648"/>
      <c r="F20" s="1648"/>
      <c r="G20" s="1648"/>
      <c r="H20" s="1649"/>
      <c r="I20" s="1649"/>
      <c r="J20" s="1649"/>
      <c r="K20" s="1649"/>
      <c r="L20" s="1649"/>
      <c r="M20" s="1649"/>
      <c r="N20" s="1649"/>
      <c r="O20" s="1649"/>
      <c r="P20" s="1649"/>
      <c r="Q20" s="1649"/>
      <c r="R20" s="1649"/>
      <c r="S20" s="1649"/>
      <c r="T20" s="1649"/>
      <c r="U20" s="1649"/>
      <c r="V20" s="1649"/>
      <c r="W20" s="1649"/>
      <c r="X20" s="1649"/>
      <c r="Y20" s="1649"/>
      <c r="Z20" s="1649"/>
      <c r="AA20" s="1649"/>
      <c r="AB20" s="1649"/>
      <c r="AC20" s="1649"/>
      <c r="AD20" s="1649"/>
      <c r="AE20" s="1649"/>
      <c r="AF20" s="1649"/>
      <c r="AG20" s="1649"/>
      <c r="AH20" s="1649"/>
      <c r="AI20" s="1649"/>
      <c r="AJ20" s="1649"/>
      <c r="AK20" s="1649"/>
      <c r="AL20" s="1649"/>
      <c r="AM20" s="1649"/>
      <c r="AN20" s="1649"/>
      <c r="AO20" s="1649"/>
      <c r="AP20" s="1649"/>
      <c r="AQ20" s="1649"/>
      <c r="AR20" s="1649"/>
      <c r="AS20" s="1649"/>
      <c r="AT20" s="1649"/>
      <c r="AU20" s="1649"/>
      <c r="AV20" s="1649"/>
      <c r="AW20" s="1649"/>
      <c r="AX20" s="1649"/>
      <c r="AY20" s="1649"/>
      <c r="AZ20" s="1649"/>
      <c r="BA20" s="1649"/>
      <c r="BB20" s="1649"/>
      <c r="BC20" s="1649"/>
      <c r="BD20" s="1649"/>
      <c r="BE20" s="1650"/>
      <c r="BF20" s="17"/>
      <c r="BG20" s="1"/>
      <c r="BH20" s="1"/>
      <c r="BI20" s="1"/>
      <c r="BJ20" s="22"/>
      <c r="BK20" s="22"/>
      <c r="BL20" s="22"/>
      <c r="BM20" s="22"/>
      <c r="BN20" s="22"/>
      <c r="BO20" s="22"/>
    </row>
    <row r="21" spans="1:67" customFormat="1" ht="18" customHeight="1" thickBot="1">
      <c r="A21" s="1"/>
      <c r="B21" s="1643" t="s">
        <v>287</v>
      </c>
      <c r="C21" s="1644"/>
      <c r="D21" s="1644"/>
      <c r="E21" s="1644"/>
      <c r="F21" s="1644"/>
      <c r="G21" s="1644"/>
      <c r="H21" s="1645" t="s">
        <v>291</v>
      </c>
      <c r="I21" s="1645"/>
      <c r="J21" s="1645"/>
      <c r="K21" s="1645"/>
      <c r="L21" s="1645"/>
      <c r="M21" s="1645"/>
      <c r="N21" s="1645"/>
      <c r="O21" s="1645"/>
      <c r="P21" s="1645"/>
      <c r="Q21" s="1645"/>
      <c r="R21" s="1645"/>
      <c r="S21" s="1645"/>
      <c r="T21" s="1645"/>
      <c r="U21" s="1645"/>
      <c r="V21" s="1645"/>
      <c r="W21" s="1645"/>
      <c r="X21" s="1645"/>
      <c r="Y21" s="1645"/>
      <c r="Z21" s="1645"/>
      <c r="AA21" s="1645"/>
      <c r="AB21" s="1645"/>
      <c r="AC21" s="1645"/>
      <c r="AD21" s="1645"/>
      <c r="AE21" s="1645"/>
      <c r="AF21" s="1645"/>
      <c r="AG21" s="1645" t="s">
        <v>291</v>
      </c>
      <c r="AH21" s="1645"/>
      <c r="AI21" s="1645"/>
      <c r="AJ21" s="1645"/>
      <c r="AK21" s="1645"/>
      <c r="AL21" s="1645"/>
      <c r="AM21" s="1645"/>
      <c r="AN21" s="1645"/>
      <c r="AO21" s="1645"/>
      <c r="AP21" s="1645"/>
      <c r="AQ21" s="1645"/>
      <c r="AR21" s="1645"/>
      <c r="AS21" s="1645"/>
      <c r="AT21" s="1645"/>
      <c r="AU21" s="1645"/>
      <c r="AV21" s="1645"/>
      <c r="AW21" s="1645"/>
      <c r="AX21" s="1645"/>
      <c r="AY21" s="1645"/>
      <c r="AZ21" s="1645"/>
      <c r="BA21" s="1645"/>
      <c r="BB21" s="1645"/>
      <c r="BC21" s="1645"/>
      <c r="BD21" s="1645"/>
      <c r="BE21" s="1646"/>
      <c r="BF21" s="17"/>
      <c r="BG21" s="1"/>
      <c r="BH21" s="1"/>
      <c r="BI21" s="1"/>
      <c r="BJ21" s="22"/>
      <c r="BK21" s="22"/>
      <c r="BL21" s="22"/>
      <c r="BM21" s="22"/>
      <c r="BN21" s="22"/>
      <c r="BO21" s="22"/>
    </row>
    <row r="22" spans="1:67" customFormat="1" ht="12" customHeight="1">
      <c r="A22" s="1"/>
      <c r="B22" s="107"/>
      <c r="C22" s="75" t="s">
        <v>308</v>
      </c>
      <c r="D22" s="107"/>
      <c r="E22" s="107"/>
      <c r="F22" s="107"/>
      <c r="G22" s="107"/>
      <c r="H22" s="22"/>
      <c r="I22" s="67"/>
      <c r="J22" s="67"/>
      <c r="K22" s="67"/>
      <c r="L22" s="67"/>
      <c r="M22" s="67"/>
      <c r="N22" s="67"/>
      <c r="O22" s="67"/>
      <c r="P22" s="67"/>
      <c r="Q22" s="67"/>
      <c r="R22" s="67"/>
      <c r="S22" s="67"/>
      <c r="T22" s="67"/>
      <c r="U22" s="67"/>
      <c r="V22" s="67"/>
      <c r="W22" s="67"/>
      <c r="X22" s="67"/>
      <c r="Y22" s="67"/>
      <c r="Z22" s="67"/>
      <c r="AA22" s="67"/>
      <c r="AB22" s="67"/>
      <c r="AC22" s="67"/>
      <c r="AD22" s="67"/>
      <c r="AE22" s="67"/>
      <c r="AF22" s="6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
      <c r="BH22" s="1"/>
      <c r="BI22" s="1"/>
    </row>
    <row r="23" spans="1:67" customFormat="1" ht="12" customHeight="1">
      <c r="A23" s="1"/>
      <c r="B23" s="107"/>
      <c r="C23" s="75"/>
      <c r="D23" s="107"/>
      <c r="E23" s="107"/>
      <c r="F23" s="107"/>
      <c r="G23" s="107"/>
      <c r="H23" s="22"/>
      <c r="I23" s="67"/>
      <c r="J23" s="67"/>
      <c r="K23" s="67"/>
      <c r="L23" s="67"/>
      <c r="M23" s="67"/>
      <c r="N23" s="67"/>
      <c r="O23" s="67"/>
      <c r="P23" s="67"/>
      <c r="Q23" s="67"/>
      <c r="R23" s="67"/>
      <c r="S23" s="67"/>
      <c r="T23" s="67"/>
      <c r="U23" s="67"/>
      <c r="V23" s="67"/>
      <c r="W23" s="67"/>
      <c r="X23" s="67"/>
      <c r="Y23" s="67"/>
      <c r="Z23" s="67"/>
      <c r="AA23" s="67"/>
      <c r="AB23" s="67"/>
      <c r="AC23" s="67"/>
      <c r="AD23" s="67"/>
      <c r="AE23" s="67"/>
      <c r="AF23" s="6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
      <c r="BH23" s="1"/>
      <c r="BI23" s="1"/>
    </row>
    <row r="24" spans="1:67" customFormat="1" ht="16.5" customHeight="1" thickBot="1">
      <c r="A24" s="1"/>
      <c r="B24" s="70" t="s">
        <v>306</v>
      </c>
      <c r="C24" s="107"/>
      <c r="D24" s="107"/>
      <c r="E24" s="107"/>
      <c r="F24" s="107"/>
      <c r="G24" s="107"/>
      <c r="H24" s="67"/>
      <c r="I24" s="67"/>
      <c r="J24" s="67"/>
      <c r="K24" s="67"/>
      <c r="L24" s="67"/>
      <c r="M24" s="67"/>
      <c r="N24" s="67"/>
      <c r="O24" s="67"/>
      <c r="P24" s="67"/>
      <c r="Q24" s="67"/>
      <c r="R24" s="67"/>
      <c r="S24" s="67"/>
      <c r="T24" s="67"/>
      <c r="U24" s="67"/>
      <c r="V24" s="67"/>
      <c r="W24" s="67"/>
      <c r="X24" s="67"/>
      <c r="Y24" s="67"/>
      <c r="Z24" s="67"/>
      <c r="AA24" s="67"/>
      <c r="AB24" s="67"/>
      <c r="AC24" s="67"/>
      <c r="AD24" s="67"/>
      <c r="AE24" s="67"/>
      <c r="AF24" s="6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
      <c r="BH24" s="1"/>
      <c r="BI24" s="1"/>
    </row>
    <row r="25" spans="1:67" customFormat="1" ht="15" customHeight="1">
      <c r="A25" s="1"/>
      <c r="B25" s="1480" t="s">
        <v>282</v>
      </c>
      <c r="C25" s="1481"/>
      <c r="D25" s="1481"/>
      <c r="E25" s="1481"/>
      <c r="F25" s="1481"/>
      <c r="G25" s="1482"/>
      <c r="H25" s="1483" t="s">
        <v>278</v>
      </c>
      <c r="I25" s="1484"/>
      <c r="J25" s="1484"/>
      <c r="K25" s="1484"/>
      <c r="L25" s="1484"/>
      <c r="M25" s="1484"/>
      <c r="N25" s="1484"/>
      <c r="O25" s="1484"/>
      <c r="P25" s="1484"/>
      <c r="Q25" s="1484"/>
      <c r="R25" s="1484"/>
      <c r="S25" s="1484"/>
      <c r="T25" s="1484"/>
      <c r="U25" s="1484"/>
      <c r="V25" s="1484"/>
      <c r="W25" s="1484"/>
      <c r="X25" s="1484"/>
      <c r="Y25" s="1484"/>
      <c r="Z25" s="1484"/>
      <c r="AA25" s="1484"/>
      <c r="AB25" s="1484"/>
      <c r="AC25" s="1484"/>
      <c r="AD25" s="1484"/>
      <c r="AE25" s="1484"/>
      <c r="AF25" s="1485"/>
      <c r="AG25" s="1483" t="s">
        <v>297</v>
      </c>
      <c r="AH25" s="1484"/>
      <c r="AI25" s="1484"/>
      <c r="AJ25" s="1484"/>
      <c r="AK25" s="1484"/>
      <c r="AL25" s="1484"/>
      <c r="AM25" s="1484"/>
      <c r="AN25" s="1484"/>
      <c r="AO25" s="1484"/>
      <c r="AP25" s="1484"/>
      <c r="AQ25" s="1484"/>
      <c r="AR25" s="1484"/>
      <c r="AS25" s="1484"/>
      <c r="AT25" s="1484"/>
      <c r="AU25" s="1484"/>
      <c r="AV25" s="1484"/>
      <c r="AW25" s="1484"/>
      <c r="AX25" s="1484"/>
      <c r="AY25" s="1484"/>
      <c r="AZ25" s="1484"/>
      <c r="BA25" s="1484"/>
      <c r="BB25" s="1484"/>
      <c r="BC25" s="1484"/>
      <c r="BD25" s="1484"/>
      <c r="BE25" s="1486"/>
      <c r="BF25" s="17"/>
      <c r="BG25" s="1"/>
      <c r="BH25" s="1"/>
      <c r="BI25" s="1"/>
    </row>
    <row r="26" spans="1:67" customFormat="1" ht="12" customHeight="1">
      <c r="A26" s="1"/>
      <c r="B26" s="1457" t="s">
        <v>288</v>
      </c>
      <c r="C26" s="1458"/>
      <c r="D26" s="1458"/>
      <c r="E26" s="1458"/>
      <c r="F26" s="1458"/>
      <c r="G26" s="1477"/>
      <c r="H26" s="62" t="s">
        <v>337</v>
      </c>
      <c r="I26" s="64"/>
      <c r="J26" s="64"/>
      <c r="K26" s="64"/>
      <c r="L26" s="1515"/>
      <c r="M26" s="1515"/>
      <c r="N26" s="1515"/>
      <c r="O26" s="1515"/>
      <c r="P26" s="1515"/>
      <c r="Q26" s="1515"/>
      <c r="R26" s="1515"/>
      <c r="S26" s="1515"/>
      <c r="T26" s="1515"/>
      <c r="U26" s="1515"/>
      <c r="V26" s="1515"/>
      <c r="W26" s="1515"/>
      <c r="X26" s="1515"/>
      <c r="Y26" s="1515"/>
      <c r="Z26" s="1515"/>
      <c r="AA26" s="1515"/>
      <c r="AB26" s="1515"/>
      <c r="AC26" s="1515"/>
      <c r="AD26" s="1515"/>
      <c r="AE26" s="1515"/>
      <c r="AF26" s="1516"/>
      <c r="AG26" s="62" t="s">
        <v>337</v>
      </c>
      <c r="AH26" s="64"/>
      <c r="AI26" s="64"/>
      <c r="AJ26" s="64"/>
      <c r="AK26" s="1515"/>
      <c r="AL26" s="1515"/>
      <c r="AM26" s="1515"/>
      <c r="AN26" s="1515"/>
      <c r="AO26" s="1515"/>
      <c r="AP26" s="1515"/>
      <c r="AQ26" s="1515"/>
      <c r="AR26" s="1515"/>
      <c r="AS26" s="1515"/>
      <c r="AT26" s="1515"/>
      <c r="AU26" s="1515"/>
      <c r="AV26" s="1515"/>
      <c r="AW26" s="1515"/>
      <c r="AX26" s="1515"/>
      <c r="AY26" s="1515"/>
      <c r="AZ26" s="1515"/>
      <c r="BA26" s="1515"/>
      <c r="BB26" s="1515"/>
      <c r="BC26" s="1515"/>
      <c r="BD26" s="1515"/>
      <c r="BE26" s="1517"/>
      <c r="BF26" s="17"/>
      <c r="BG26" s="1"/>
      <c r="BH26" s="1"/>
      <c r="BI26" s="1"/>
    </row>
    <row r="27" spans="1:67" customFormat="1" ht="18" customHeight="1">
      <c r="A27" s="1"/>
      <c r="B27" s="1521"/>
      <c r="C27" s="1522"/>
      <c r="D27" s="1522"/>
      <c r="E27" s="1522"/>
      <c r="F27" s="1522"/>
      <c r="G27" s="1523"/>
      <c r="H27" s="1657"/>
      <c r="I27" s="1658"/>
      <c r="J27" s="1658"/>
      <c r="K27" s="1658"/>
      <c r="L27" s="1658"/>
      <c r="M27" s="1658"/>
      <c r="N27" s="1658"/>
      <c r="O27" s="1658"/>
      <c r="P27" s="1658"/>
      <c r="Q27" s="1658"/>
      <c r="R27" s="1658"/>
      <c r="S27" s="1658"/>
      <c r="T27" s="1658"/>
      <c r="U27" s="1658"/>
      <c r="V27" s="1658"/>
      <c r="W27" s="1658"/>
      <c r="X27" s="1658"/>
      <c r="Y27" s="1658"/>
      <c r="Z27" s="1658"/>
      <c r="AA27" s="1658"/>
      <c r="AB27" s="1658"/>
      <c r="AC27" s="1658"/>
      <c r="AD27" s="1658"/>
      <c r="AE27" s="1658"/>
      <c r="AF27" s="1659"/>
      <c r="AG27" s="1657"/>
      <c r="AH27" s="1658"/>
      <c r="AI27" s="1658"/>
      <c r="AJ27" s="1658"/>
      <c r="AK27" s="1658"/>
      <c r="AL27" s="1658"/>
      <c r="AM27" s="1658"/>
      <c r="AN27" s="1658"/>
      <c r="AO27" s="1658"/>
      <c r="AP27" s="1658"/>
      <c r="AQ27" s="1658"/>
      <c r="AR27" s="1658"/>
      <c r="AS27" s="1658"/>
      <c r="AT27" s="1658"/>
      <c r="AU27" s="1658"/>
      <c r="AV27" s="1658"/>
      <c r="AW27" s="1658"/>
      <c r="AX27" s="1658"/>
      <c r="AY27" s="1658"/>
      <c r="AZ27" s="1658"/>
      <c r="BA27" s="1658"/>
      <c r="BB27" s="1658"/>
      <c r="BC27" s="1658"/>
      <c r="BD27" s="1658"/>
      <c r="BE27" s="1660"/>
      <c r="BF27" s="17"/>
      <c r="BG27" s="1"/>
      <c r="BH27" s="1"/>
      <c r="BI27" s="1"/>
    </row>
    <row r="28" spans="1:67" customFormat="1" ht="12" customHeight="1">
      <c r="A28" s="1"/>
      <c r="B28" s="1579" t="s">
        <v>19</v>
      </c>
      <c r="C28" s="1458"/>
      <c r="D28" s="1458"/>
      <c r="E28" s="1458"/>
      <c r="F28" s="1458"/>
      <c r="G28" s="1477"/>
      <c r="H28" s="68" t="s">
        <v>362</v>
      </c>
      <c r="I28" s="1598"/>
      <c r="J28" s="1598"/>
      <c r="K28" s="1598"/>
      <c r="L28" s="81" t="s">
        <v>363</v>
      </c>
      <c r="M28" s="1598"/>
      <c r="N28" s="1598"/>
      <c r="O28" s="1598"/>
      <c r="P28" s="1598"/>
      <c r="Q28" s="82"/>
      <c r="R28" s="82"/>
      <c r="S28" s="83"/>
      <c r="T28" s="82"/>
      <c r="U28" s="82"/>
      <c r="V28" s="82"/>
      <c r="W28" s="82"/>
      <c r="X28" s="82"/>
      <c r="Y28" s="82"/>
      <c r="Z28" s="82"/>
      <c r="AA28" s="82"/>
      <c r="AB28" s="82"/>
      <c r="AC28" s="82"/>
      <c r="AD28" s="82"/>
      <c r="AE28" s="82"/>
      <c r="AF28" s="84"/>
      <c r="AG28" s="68" t="s">
        <v>362</v>
      </c>
      <c r="AH28" s="1598"/>
      <c r="AI28" s="1598"/>
      <c r="AJ28" s="1598"/>
      <c r="AK28" s="81" t="s">
        <v>363</v>
      </c>
      <c r="AL28" s="1598"/>
      <c r="AM28" s="1598"/>
      <c r="AN28" s="1598"/>
      <c r="AO28" s="1598"/>
      <c r="AP28" s="82"/>
      <c r="AQ28" s="82"/>
      <c r="AR28" s="82"/>
      <c r="AS28" s="83"/>
      <c r="AT28" s="82"/>
      <c r="AU28" s="82"/>
      <c r="AV28" s="82"/>
      <c r="AW28" s="82"/>
      <c r="AX28" s="82"/>
      <c r="AY28" s="82"/>
      <c r="AZ28" s="82"/>
      <c r="BA28" s="82"/>
      <c r="BB28" s="82"/>
      <c r="BC28" s="82"/>
      <c r="BD28" s="82"/>
      <c r="BE28" s="85"/>
      <c r="BF28" s="17"/>
      <c r="BG28" s="1"/>
      <c r="BH28" s="1"/>
      <c r="BI28" s="1"/>
      <c r="BJ28" s="22"/>
      <c r="BK28" s="22"/>
      <c r="BL28" s="22"/>
      <c r="BM28" s="22"/>
      <c r="BN28" s="22"/>
      <c r="BO28" s="22"/>
    </row>
    <row r="29" spans="1:67" customFormat="1" ht="27" customHeight="1" thickBot="1">
      <c r="A29" s="1"/>
      <c r="B29" s="1661"/>
      <c r="C29" s="1662"/>
      <c r="D29" s="1662"/>
      <c r="E29" s="1662"/>
      <c r="F29" s="1662"/>
      <c r="G29" s="1663"/>
      <c r="H29" s="1651"/>
      <c r="I29" s="1652"/>
      <c r="J29" s="1652"/>
      <c r="K29" s="1652"/>
      <c r="L29" s="1652"/>
      <c r="M29" s="1652"/>
      <c r="N29" s="1652"/>
      <c r="O29" s="1652"/>
      <c r="P29" s="1652"/>
      <c r="Q29" s="1652"/>
      <c r="R29" s="1652"/>
      <c r="S29" s="1652"/>
      <c r="T29" s="1652"/>
      <c r="U29" s="1652"/>
      <c r="V29" s="1652"/>
      <c r="W29" s="1652"/>
      <c r="X29" s="1652"/>
      <c r="Y29" s="1652"/>
      <c r="Z29" s="1652"/>
      <c r="AA29" s="1652"/>
      <c r="AB29" s="1652"/>
      <c r="AC29" s="1652"/>
      <c r="AD29" s="1652"/>
      <c r="AE29" s="1652"/>
      <c r="AF29" s="1653"/>
      <c r="AG29" s="1654"/>
      <c r="AH29" s="1655"/>
      <c r="AI29" s="1655"/>
      <c r="AJ29" s="1655"/>
      <c r="AK29" s="1655"/>
      <c r="AL29" s="1655"/>
      <c r="AM29" s="1655"/>
      <c r="AN29" s="1655"/>
      <c r="AO29" s="1655"/>
      <c r="AP29" s="1655"/>
      <c r="AQ29" s="1655"/>
      <c r="AR29" s="1655"/>
      <c r="AS29" s="1655"/>
      <c r="AT29" s="1655"/>
      <c r="AU29" s="1655"/>
      <c r="AV29" s="1655"/>
      <c r="AW29" s="1655"/>
      <c r="AX29" s="1655"/>
      <c r="AY29" s="1655"/>
      <c r="AZ29" s="1655"/>
      <c r="BA29" s="1655"/>
      <c r="BB29" s="1655"/>
      <c r="BC29" s="1655"/>
      <c r="BD29" s="1655"/>
      <c r="BE29" s="1656"/>
      <c r="BF29" s="17"/>
      <c r="BG29" s="1"/>
      <c r="BH29" s="1"/>
      <c r="BI29" s="1"/>
    </row>
    <row r="30" spans="1:67" customFormat="1" ht="12" customHeight="1">
      <c r="A30" s="1"/>
      <c r="B30" s="107"/>
      <c r="C30" s="75" t="s">
        <v>289</v>
      </c>
      <c r="D30" s="107"/>
      <c r="E30" s="107"/>
      <c r="F30" s="107"/>
      <c r="G30" s="107"/>
      <c r="H30" s="22"/>
      <c r="I30" s="67"/>
      <c r="J30" s="67"/>
      <c r="K30" s="67"/>
      <c r="L30" s="67"/>
      <c r="M30" s="67"/>
      <c r="N30" s="67"/>
      <c r="O30" s="67"/>
      <c r="P30" s="67"/>
      <c r="Q30" s="67"/>
      <c r="R30" s="67"/>
      <c r="S30" s="67"/>
      <c r="T30" s="67"/>
      <c r="U30" s="67"/>
      <c r="V30" s="67"/>
      <c r="W30" s="67"/>
      <c r="X30" s="67"/>
      <c r="Y30" s="67"/>
      <c r="Z30" s="67"/>
      <c r="AA30" s="67"/>
      <c r="AB30" s="67"/>
      <c r="AC30" s="67"/>
      <c r="AD30" s="67"/>
      <c r="AE30" s="67"/>
      <c r="AF30" s="6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
      <c r="BH30" s="1"/>
      <c r="BI30" s="1"/>
    </row>
    <row r="31" spans="1:67" customFormat="1" ht="12" customHeight="1">
      <c r="A31" s="1"/>
      <c r="B31" s="107"/>
      <c r="C31" s="75" t="s">
        <v>290</v>
      </c>
      <c r="D31" s="107"/>
      <c r="E31" s="107"/>
      <c r="F31" s="107"/>
      <c r="G31" s="107"/>
      <c r="H31" s="22"/>
      <c r="I31" s="67"/>
      <c r="J31" s="22"/>
      <c r="K31" s="22"/>
      <c r="L31" s="22"/>
      <c r="M31" s="22"/>
      <c r="N31" s="22"/>
      <c r="O31" s="22"/>
      <c r="P31" s="22"/>
      <c r="Q31" s="22"/>
      <c r="R31" s="22"/>
      <c r="S31" s="22"/>
      <c r="T31" s="22"/>
      <c r="U31" s="22"/>
      <c r="V31" s="22"/>
      <c r="W31" s="22"/>
      <c r="X31" s="22"/>
      <c r="Y31" s="22"/>
      <c r="Z31" s="22"/>
      <c r="AA31" s="22"/>
      <c r="AB31" s="22"/>
      <c r="AC31" s="22"/>
      <c r="AD31" s="22"/>
      <c r="AE31" s="22"/>
      <c r="AF31" s="22"/>
      <c r="AG31" s="22"/>
      <c r="AH31" s="22"/>
      <c r="AI31" s="22"/>
      <c r="AJ31" s="22"/>
      <c r="AK31" s="22"/>
      <c r="AL31" s="22"/>
      <c r="AM31" s="22"/>
      <c r="AN31" s="22"/>
      <c r="AO31" s="22"/>
      <c r="AP31" s="22"/>
      <c r="AQ31" s="22"/>
      <c r="AR31" s="22"/>
      <c r="AS31" s="22"/>
      <c r="AT31" s="22"/>
      <c r="AU31" s="22"/>
      <c r="AV31" s="22"/>
      <c r="AW31" s="22"/>
      <c r="AX31" s="22"/>
      <c r="AY31" s="22"/>
      <c r="AZ31" s="22"/>
      <c r="BA31" s="22"/>
      <c r="BB31" s="22"/>
      <c r="BC31" s="22"/>
      <c r="BD31" s="22"/>
      <c r="BE31" s="22"/>
      <c r="BF31" s="22"/>
      <c r="BG31" s="22"/>
      <c r="BH31" s="22"/>
      <c r="BI31" s="22"/>
      <c r="BJ31" s="22"/>
      <c r="BK31" s="22"/>
      <c r="BL31" s="22"/>
    </row>
    <row r="32" spans="1:67" customFormat="1" ht="12" customHeight="1">
      <c r="A32" s="1"/>
      <c r="B32" s="107"/>
      <c r="C32" s="75"/>
      <c r="D32" s="107"/>
      <c r="E32" s="107"/>
      <c r="F32" s="107"/>
      <c r="G32" s="107"/>
      <c r="H32" s="22"/>
      <c r="I32" s="67"/>
      <c r="J32" s="22"/>
      <c r="K32" s="22"/>
      <c r="L32" s="22"/>
      <c r="M32" s="22"/>
      <c r="N32" s="22"/>
      <c r="O32" s="22"/>
      <c r="P32" s="22"/>
      <c r="Q32" s="22"/>
      <c r="R32" s="22"/>
      <c r="S32" s="22"/>
      <c r="T32" s="22"/>
      <c r="U32" s="22"/>
      <c r="V32" s="22"/>
      <c r="W32" s="22"/>
      <c r="X32" s="22"/>
      <c r="Y32" s="22"/>
      <c r="Z32" s="22"/>
      <c r="AA32" s="22"/>
      <c r="AB32" s="22"/>
      <c r="AC32" s="22"/>
      <c r="AD32" s="22"/>
      <c r="AE32" s="22"/>
      <c r="AF32" s="22"/>
      <c r="AG32" s="22"/>
      <c r="AH32" s="22"/>
      <c r="AI32" s="22"/>
      <c r="AJ32" s="22"/>
      <c r="AK32" s="22"/>
      <c r="AL32" s="22"/>
      <c r="AM32" s="22"/>
      <c r="AN32" s="22"/>
      <c r="AO32" s="22"/>
      <c r="AP32" s="22"/>
      <c r="AQ32" s="22"/>
      <c r="AR32" s="22"/>
      <c r="AS32" s="22"/>
      <c r="AT32" s="22"/>
      <c r="AU32" s="22"/>
      <c r="AV32" s="22"/>
      <c r="AW32" s="22"/>
      <c r="AX32" s="22"/>
      <c r="AY32" s="22"/>
      <c r="AZ32" s="22"/>
      <c r="BA32" s="22"/>
      <c r="BB32" s="22"/>
      <c r="BC32" s="22"/>
      <c r="BD32" s="22"/>
      <c r="BE32" s="22"/>
      <c r="BF32" s="22"/>
      <c r="BG32" s="22"/>
      <c r="BH32" s="22"/>
      <c r="BI32" s="22"/>
      <c r="BJ32" s="22"/>
      <c r="BK32" s="22"/>
      <c r="BL32" s="22"/>
    </row>
    <row r="33" spans="1:74" customFormat="1" ht="12" customHeight="1">
      <c r="A33" s="1"/>
      <c r="B33" s="107"/>
      <c r="C33" s="75"/>
      <c r="D33" s="107"/>
      <c r="E33" s="107"/>
      <c r="F33" s="107"/>
      <c r="G33" s="107"/>
      <c r="H33" s="22"/>
      <c r="I33" s="67"/>
      <c r="J33" s="22"/>
      <c r="K33" s="22"/>
      <c r="L33" s="22"/>
      <c r="M33" s="22"/>
      <c r="N33" s="22"/>
      <c r="O33" s="22"/>
      <c r="P33" s="22"/>
      <c r="Q33" s="22"/>
      <c r="R33" s="22"/>
      <c r="S33" s="22"/>
      <c r="T33" s="22"/>
      <c r="U33" s="22"/>
      <c r="V33" s="22"/>
      <c r="W33" s="22"/>
      <c r="X33" s="22"/>
      <c r="Y33" s="22"/>
      <c r="Z33" s="22"/>
      <c r="AA33" s="22"/>
      <c r="AB33" s="22"/>
      <c r="AC33" s="22"/>
      <c r="AD33" s="22"/>
      <c r="AE33" s="22"/>
      <c r="AF33" s="22"/>
      <c r="AG33" s="22"/>
      <c r="AH33" s="22"/>
      <c r="AI33" s="22"/>
      <c r="AJ33" s="22"/>
      <c r="AK33" s="22"/>
      <c r="AL33" s="22"/>
      <c r="AM33" s="22"/>
      <c r="AN33" s="22"/>
      <c r="AO33" s="22"/>
      <c r="AP33" s="22"/>
      <c r="AQ33" s="22"/>
      <c r="AR33" s="22"/>
      <c r="AS33" s="22"/>
      <c r="AT33" s="22"/>
      <c r="AU33" s="22"/>
      <c r="AV33" s="22"/>
      <c r="AW33" s="22"/>
      <c r="AX33" s="22"/>
      <c r="AY33" s="22"/>
      <c r="AZ33" s="22"/>
      <c r="BA33" s="22"/>
      <c r="BB33" s="22"/>
      <c r="BC33" s="22"/>
      <c r="BD33" s="22"/>
      <c r="BE33" s="22"/>
      <c r="BF33" s="22"/>
      <c r="BG33" s="22"/>
      <c r="BH33" s="22"/>
      <c r="BI33" s="22"/>
      <c r="BJ33" s="22"/>
      <c r="BK33" s="22"/>
      <c r="BL33" s="22"/>
    </row>
    <row r="34" spans="1:74" customFormat="1" ht="12" customHeight="1">
      <c r="A34" s="1"/>
      <c r="B34" s="107"/>
      <c r="C34" s="75"/>
      <c r="D34" s="107"/>
      <c r="E34" s="107"/>
      <c r="F34" s="107"/>
      <c r="G34" s="107"/>
      <c r="H34" s="22"/>
      <c r="I34" s="67"/>
      <c r="J34" s="22"/>
      <c r="K34" s="22"/>
      <c r="L34" s="22"/>
      <c r="M34" s="22"/>
      <c r="N34" s="22"/>
      <c r="O34" s="22"/>
      <c r="P34" s="22"/>
      <c r="Q34" s="22"/>
      <c r="R34" s="22"/>
      <c r="S34" s="22"/>
      <c r="T34" s="22"/>
      <c r="U34" s="22"/>
      <c r="V34" s="22"/>
      <c r="W34" s="22"/>
      <c r="X34" s="22"/>
      <c r="Y34" s="22"/>
      <c r="Z34" s="22"/>
      <c r="AA34" s="22"/>
      <c r="AB34" s="22"/>
      <c r="AC34" s="22"/>
      <c r="AD34" s="22"/>
      <c r="AE34" s="22"/>
      <c r="AF34" s="22"/>
      <c r="AG34" s="22"/>
      <c r="AH34" s="22"/>
      <c r="AI34" s="22"/>
      <c r="AJ34" s="22"/>
      <c r="AK34" s="22"/>
      <c r="AL34" s="22"/>
      <c r="AM34" s="22"/>
      <c r="AN34" s="22"/>
      <c r="AO34" s="22"/>
      <c r="AP34" s="22"/>
      <c r="AQ34" s="22"/>
      <c r="AR34" s="22"/>
      <c r="AS34" s="22"/>
      <c r="AT34" s="22"/>
      <c r="AU34" s="22"/>
      <c r="AV34" s="22"/>
      <c r="AW34" s="22"/>
      <c r="AX34" s="22"/>
      <c r="AY34" s="22"/>
      <c r="AZ34" s="22"/>
      <c r="BA34" s="22"/>
      <c r="BB34" s="22"/>
      <c r="BC34" s="22"/>
      <c r="BD34" s="22"/>
      <c r="BE34" s="22"/>
      <c r="BF34" s="22"/>
      <c r="BG34" s="22"/>
      <c r="BH34" s="22"/>
      <c r="BI34" s="22"/>
      <c r="BJ34" s="22"/>
      <c r="BK34" s="22"/>
      <c r="BL34" s="22"/>
    </row>
    <row r="35" spans="1:74" customFormat="1" ht="12" customHeight="1" thickBot="1">
      <c r="A35" s="1"/>
      <c r="B35" s="107"/>
      <c r="C35" s="107"/>
      <c r="D35" s="107"/>
      <c r="E35" s="107"/>
      <c r="F35" s="107"/>
      <c r="G35" s="107"/>
      <c r="H35" s="67"/>
      <c r="I35" s="67"/>
      <c r="J35" s="67"/>
      <c r="K35" s="67"/>
      <c r="L35" s="67"/>
      <c r="M35" s="67"/>
      <c r="N35" s="67"/>
      <c r="O35" s="67"/>
      <c r="P35" s="67"/>
      <c r="Q35" s="67"/>
      <c r="R35" s="67"/>
      <c r="S35" s="67"/>
      <c r="T35" s="67"/>
      <c r="U35" s="67"/>
      <c r="V35" s="67"/>
      <c r="W35" s="67"/>
      <c r="X35" s="67"/>
      <c r="Y35" s="67"/>
      <c r="Z35" s="67"/>
      <c r="AA35" s="67"/>
      <c r="AB35" s="67"/>
      <c r="AC35" s="67"/>
      <c r="AD35" s="67"/>
      <c r="AE35" s="67"/>
      <c r="AF35" s="6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
      <c r="BH35" s="1"/>
      <c r="BI35" s="1"/>
    </row>
    <row r="36" spans="1:74" customFormat="1" ht="12" customHeight="1">
      <c r="A36" s="1"/>
      <c r="B36" s="77"/>
      <c r="C36" s="78"/>
      <c r="D36" s="78"/>
      <c r="E36" s="78"/>
      <c r="F36" s="78"/>
      <c r="G36" s="79"/>
      <c r="H36" s="1430" t="s">
        <v>9</v>
      </c>
      <c r="I36" s="1431"/>
      <c r="J36" s="1431"/>
      <c r="K36" s="1431"/>
      <c r="L36" s="1432"/>
      <c r="M36" s="1433"/>
      <c r="N36" s="1431" t="s">
        <v>5</v>
      </c>
      <c r="O36" s="1431"/>
      <c r="P36" s="1431"/>
      <c r="Q36" s="1431"/>
      <c r="R36" s="1431"/>
      <c r="S36" s="1431"/>
      <c r="T36" s="1431"/>
      <c r="U36" s="1431"/>
      <c r="V36" s="1431"/>
      <c r="W36" s="1431"/>
      <c r="X36" s="1431"/>
      <c r="Y36" s="1431"/>
      <c r="Z36" s="1432"/>
      <c r="AA36" s="1433"/>
      <c r="AB36" s="1570" t="s">
        <v>10</v>
      </c>
      <c r="AC36" s="1570"/>
      <c r="AD36" s="1570"/>
      <c r="AE36" s="1570"/>
      <c r="AF36" s="1570"/>
      <c r="AG36" s="1570"/>
      <c r="AH36" s="1570"/>
      <c r="AI36" s="1624"/>
      <c r="AN36" s="22"/>
      <c r="AO36" s="22"/>
      <c r="AP36" s="22"/>
      <c r="AQ36" s="22"/>
      <c r="AR36" s="22"/>
      <c r="AS36" s="17"/>
      <c r="AT36" s="17"/>
      <c r="AU36" s="17"/>
      <c r="AV36" s="17"/>
      <c r="AW36" s="17"/>
      <c r="AX36" s="17"/>
      <c r="AY36" s="17"/>
      <c r="AZ36" s="17"/>
      <c r="BA36" s="17"/>
      <c r="BB36" s="17"/>
      <c r="BC36" s="17"/>
      <c r="BD36" s="17"/>
      <c r="BE36" s="17"/>
      <c r="BF36" s="17"/>
      <c r="BG36" s="1"/>
      <c r="BH36" s="1"/>
      <c r="BI36" s="1"/>
      <c r="BJ36" s="22"/>
      <c r="BK36" s="22"/>
      <c r="BL36" s="22"/>
      <c r="BM36" s="22"/>
      <c r="BN36" s="22"/>
      <c r="BO36" s="22"/>
      <c r="BP36" s="22"/>
      <c r="BQ36" s="22"/>
      <c r="BR36" s="22"/>
      <c r="BS36" s="22"/>
      <c r="BT36" s="22"/>
      <c r="BU36" s="22"/>
      <c r="BV36" s="22"/>
    </row>
    <row r="37" spans="1:74" customFormat="1" ht="18" customHeight="1" thickBot="1">
      <c r="A37" s="1"/>
      <c r="B37" s="1465" t="s">
        <v>10</v>
      </c>
      <c r="C37" s="1466"/>
      <c r="D37" s="1466"/>
      <c r="E37" s="1466"/>
      <c r="F37" s="1466"/>
      <c r="G37" s="1466"/>
      <c r="H37" s="1571">
        <v>3</v>
      </c>
      <c r="I37" s="1572"/>
      <c r="J37" s="1573">
        <v>0</v>
      </c>
      <c r="K37" s="1574"/>
      <c r="L37" s="1575" t="s">
        <v>331</v>
      </c>
      <c r="M37" s="1576"/>
      <c r="N37" s="1571">
        <f>事業者情報等変更届!N20</f>
        <v>0</v>
      </c>
      <c r="O37" s="1572"/>
      <c r="P37" s="1573">
        <f>事業者情報等変更届!P20</f>
        <v>0</v>
      </c>
      <c r="Q37" s="1623"/>
      <c r="R37" s="1571">
        <f>事業者情報等変更届!R20</f>
        <v>0</v>
      </c>
      <c r="S37" s="1572"/>
      <c r="T37" s="1574">
        <f>事業者情報等変更届!T20</f>
        <v>0</v>
      </c>
      <c r="U37" s="1572"/>
      <c r="V37" s="1573">
        <f>事業者情報等変更届!V20</f>
        <v>0</v>
      </c>
      <c r="W37" s="1572"/>
      <c r="X37" s="1573">
        <f>事業者情報等変更届!X20</f>
        <v>0</v>
      </c>
      <c r="Y37" s="1623"/>
      <c r="Z37" s="1575" t="s">
        <v>13</v>
      </c>
      <c r="AA37" s="1576"/>
      <c r="AB37" s="1638"/>
      <c r="AC37" s="1639"/>
      <c r="AD37" s="1638"/>
      <c r="AE37" s="1640"/>
      <c r="AF37" s="1641"/>
      <c r="AG37" s="1640"/>
      <c r="AH37" s="1641"/>
      <c r="AI37" s="1642"/>
      <c r="AN37" s="22"/>
      <c r="AO37" s="22"/>
      <c r="AP37" s="22"/>
      <c r="AQ37" s="22"/>
      <c r="AR37" s="22"/>
      <c r="AS37" s="17"/>
      <c r="AT37" s="17"/>
      <c r="AU37" s="17"/>
      <c r="AV37" s="17"/>
      <c r="AW37" s="17"/>
      <c r="AX37" s="17"/>
      <c r="AY37" s="17"/>
      <c r="AZ37" s="17"/>
      <c r="BA37" s="17"/>
      <c r="BB37" s="17"/>
      <c r="BC37" s="17"/>
      <c r="BD37" s="17"/>
      <c r="BE37" s="17"/>
      <c r="BF37" s="17"/>
      <c r="BG37" s="1"/>
      <c r="BH37" s="1"/>
      <c r="BI37" s="1"/>
      <c r="BJ37" s="22"/>
      <c r="BK37" s="22"/>
    </row>
    <row r="38" spans="1:74" customFormat="1" ht="9" customHeight="1">
      <c r="A38" s="1"/>
      <c r="B38" s="107"/>
      <c r="C38" s="107"/>
      <c r="D38" s="107"/>
      <c r="E38" s="107"/>
      <c r="F38" s="107"/>
      <c r="G38" s="107"/>
      <c r="H38" s="67"/>
      <c r="I38" s="67"/>
      <c r="J38" s="67"/>
      <c r="K38" s="67"/>
      <c r="L38" s="67"/>
      <c r="M38" s="67"/>
      <c r="N38" s="67"/>
      <c r="O38" s="67"/>
      <c r="P38" s="67"/>
      <c r="Q38" s="67"/>
      <c r="R38" s="67"/>
      <c r="S38" s="67"/>
      <c r="T38" s="67"/>
      <c r="U38" s="67"/>
      <c r="V38" s="67"/>
      <c r="W38" s="67"/>
      <c r="X38" s="67"/>
      <c r="Y38" s="67"/>
      <c r="Z38" s="67"/>
      <c r="AA38" s="67"/>
      <c r="AB38" s="67"/>
      <c r="AC38" s="67"/>
      <c r="AD38" s="67"/>
      <c r="AE38" s="67"/>
      <c r="AF38" s="67"/>
      <c r="AG38" s="17"/>
      <c r="AH38" s="17"/>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
      <c r="BH38" s="1"/>
      <c r="BI38" s="1"/>
    </row>
    <row r="39" spans="1:74" customFormat="1" ht="16.5" customHeight="1" thickBot="1">
      <c r="A39" s="1"/>
      <c r="B39" s="70" t="s">
        <v>305</v>
      </c>
      <c r="C39" s="107"/>
      <c r="D39" s="107"/>
      <c r="E39" s="107"/>
      <c r="F39" s="107"/>
      <c r="G39" s="107"/>
      <c r="H39" s="67"/>
      <c r="I39" s="67"/>
      <c r="J39" s="67"/>
      <c r="K39" s="67"/>
      <c r="L39" s="67"/>
      <c r="M39" s="67"/>
      <c r="N39" s="67"/>
      <c r="O39" s="67"/>
      <c r="P39" s="67"/>
      <c r="Q39" s="67"/>
      <c r="R39" s="67"/>
      <c r="S39" s="67"/>
      <c r="T39" s="67"/>
      <c r="U39" s="67"/>
      <c r="V39" s="67"/>
      <c r="W39" s="67"/>
      <c r="X39" s="67"/>
      <c r="Y39" s="67"/>
      <c r="Z39" s="67"/>
      <c r="AA39" s="67"/>
      <c r="AB39" s="67"/>
      <c r="AC39" s="67"/>
      <c r="AD39" s="67"/>
      <c r="AE39" s="67"/>
      <c r="AF39" s="67"/>
      <c r="AG39" s="17"/>
      <c r="AH39" s="17"/>
      <c r="AI39" s="17"/>
      <c r="AJ39" s="17"/>
      <c r="AK39" s="17"/>
      <c r="AL39" s="17"/>
      <c r="AM39" s="17"/>
      <c r="AN39" s="17"/>
      <c r="AO39" s="17"/>
      <c r="AP39" s="17"/>
      <c r="AQ39" s="17"/>
      <c r="AR39" s="17"/>
      <c r="AS39" s="17"/>
      <c r="AT39" s="17"/>
      <c r="AU39" s="17"/>
      <c r="AV39" s="17"/>
      <c r="AW39" s="17"/>
      <c r="AX39" s="17"/>
      <c r="AY39" s="17"/>
      <c r="AZ39" s="17"/>
      <c r="BA39" s="17"/>
      <c r="BB39" s="17"/>
      <c r="BC39" s="17"/>
      <c r="BD39" s="17"/>
      <c r="BE39" s="17"/>
      <c r="BF39" s="17"/>
      <c r="BG39" s="1"/>
      <c r="BH39" s="1"/>
      <c r="BI39" s="1"/>
    </row>
    <row r="40" spans="1:74" customFormat="1" ht="15" customHeight="1">
      <c r="A40" s="1"/>
      <c r="B40" s="1480" t="s">
        <v>282</v>
      </c>
      <c r="C40" s="1481"/>
      <c r="D40" s="1481"/>
      <c r="E40" s="1481"/>
      <c r="F40" s="1481"/>
      <c r="G40" s="1482"/>
      <c r="H40" s="1483" t="s">
        <v>278</v>
      </c>
      <c r="I40" s="1484"/>
      <c r="J40" s="1484"/>
      <c r="K40" s="1484"/>
      <c r="L40" s="1484"/>
      <c r="M40" s="1484"/>
      <c r="N40" s="1484"/>
      <c r="O40" s="1484"/>
      <c r="P40" s="1484"/>
      <c r="Q40" s="1484"/>
      <c r="R40" s="1484"/>
      <c r="S40" s="1484"/>
      <c r="T40" s="1484"/>
      <c r="U40" s="1484"/>
      <c r="V40" s="1484"/>
      <c r="W40" s="1484"/>
      <c r="X40" s="1484"/>
      <c r="Y40" s="1484"/>
      <c r="Z40" s="1484"/>
      <c r="AA40" s="1484"/>
      <c r="AB40" s="1484"/>
      <c r="AC40" s="1484"/>
      <c r="AD40" s="1484"/>
      <c r="AE40" s="1484"/>
      <c r="AF40" s="1485"/>
      <c r="AG40" s="1483" t="s">
        <v>297</v>
      </c>
      <c r="AH40" s="1484"/>
      <c r="AI40" s="1484"/>
      <c r="AJ40" s="1484"/>
      <c r="AK40" s="1484"/>
      <c r="AL40" s="1484"/>
      <c r="AM40" s="1484"/>
      <c r="AN40" s="1484"/>
      <c r="AO40" s="1484"/>
      <c r="AP40" s="1484"/>
      <c r="AQ40" s="1484"/>
      <c r="AR40" s="1484"/>
      <c r="AS40" s="1484"/>
      <c r="AT40" s="1484"/>
      <c r="AU40" s="1484"/>
      <c r="AV40" s="1484"/>
      <c r="AW40" s="1484"/>
      <c r="AX40" s="1484"/>
      <c r="AY40" s="1484"/>
      <c r="AZ40" s="1484"/>
      <c r="BA40" s="1484"/>
      <c r="BB40" s="1484"/>
      <c r="BC40" s="1484"/>
      <c r="BD40" s="1484"/>
      <c r="BE40" s="1486"/>
      <c r="BF40" s="17"/>
      <c r="BG40" s="1"/>
      <c r="BH40" s="1"/>
      <c r="BI40" s="1"/>
    </row>
    <row r="41" spans="1:74" customFormat="1" ht="12" customHeight="1">
      <c r="A41" s="1"/>
      <c r="B41" s="1629" t="s">
        <v>284</v>
      </c>
      <c r="C41" s="1630"/>
      <c r="D41" s="1630"/>
      <c r="E41" s="1630"/>
      <c r="F41" s="1630"/>
      <c r="G41" s="1631"/>
      <c r="H41" s="68" t="s">
        <v>270</v>
      </c>
      <c r="I41" s="1598"/>
      <c r="J41" s="1598"/>
      <c r="K41" s="1598"/>
      <c r="L41" s="80" t="s">
        <v>23</v>
      </c>
      <c r="M41" s="1543"/>
      <c r="N41" s="1543"/>
      <c r="O41" s="1543"/>
      <c r="P41" s="1543"/>
      <c r="Q41" s="63"/>
      <c r="R41" s="63"/>
      <c r="S41" s="65"/>
      <c r="T41" s="63"/>
      <c r="U41" s="63"/>
      <c r="V41" s="63"/>
      <c r="W41" s="63"/>
      <c r="X41" s="63"/>
      <c r="Y41" s="63"/>
      <c r="Z41" s="63"/>
      <c r="AA41" s="63"/>
      <c r="AB41" s="63"/>
      <c r="AC41" s="63"/>
      <c r="AD41" s="63"/>
      <c r="AE41" s="63"/>
      <c r="AF41" s="66"/>
      <c r="AG41" s="68" t="s">
        <v>270</v>
      </c>
      <c r="AH41" s="1598"/>
      <c r="AI41" s="1598"/>
      <c r="AJ41" s="1598"/>
      <c r="AK41" s="80" t="s">
        <v>328</v>
      </c>
      <c r="AL41" s="1543"/>
      <c r="AM41" s="1543"/>
      <c r="AN41" s="1543"/>
      <c r="AO41" s="1543"/>
      <c r="AP41" s="63"/>
      <c r="AQ41" s="63"/>
      <c r="AR41" s="63"/>
      <c r="AS41" s="65"/>
      <c r="AT41" s="63"/>
      <c r="AU41" s="63"/>
      <c r="AV41" s="63"/>
      <c r="AW41" s="63"/>
      <c r="AX41" s="63"/>
      <c r="AY41" s="63"/>
      <c r="AZ41" s="63"/>
      <c r="BA41" s="63"/>
      <c r="BB41" s="63"/>
      <c r="BC41" s="63"/>
      <c r="BD41" s="63"/>
      <c r="BE41" s="71"/>
      <c r="BF41" s="17"/>
      <c r="BG41" s="1"/>
      <c r="BH41" s="1"/>
      <c r="BI41" s="1"/>
      <c r="BJ41" s="22"/>
      <c r="BK41" s="22"/>
      <c r="BL41" s="22"/>
      <c r="BM41" s="22"/>
      <c r="BN41" s="22"/>
      <c r="BO41" s="22"/>
    </row>
    <row r="42" spans="1:74" customFormat="1" ht="27" customHeight="1">
      <c r="A42" s="1"/>
      <c r="B42" s="1632"/>
      <c r="C42" s="1633"/>
      <c r="D42" s="1633"/>
      <c r="E42" s="1633"/>
      <c r="F42" s="1633"/>
      <c r="G42" s="1634"/>
      <c r="H42" s="1635"/>
      <c r="I42" s="1636"/>
      <c r="J42" s="1636"/>
      <c r="K42" s="1636"/>
      <c r="L42" s="1636"/>
      <c r="M42" s="1636"/>
      <c r="N42" s="1636"/>
      <c r="O42" s="1636"/>
      <c r="P42" s="1636"/>
      <c r="Q42" s="1636"/>
      <c r="R42" s="1636"/>
      <c r="S42" s="1636"/>
      <c r="T42" s="1636"/>
      <c r="U42" s="1636"/>
      <c r="V42" s="1636"/>
      <c r="W42" s="1636"/>
      <c r="X42" s="1636"/>
      <c r="Y42" s="1636"/>
      <c r="Z42" s="1636"/>
      <c r="AA42" s="1636"/>
      <c r="AB42" s="1636"/>
      <c r="AC42" s="1636"/>
      <c r="AD42" s="1636"/>
      <c r="AE42" s="1636"/>
      <c r="AF42" s="1637"/>
      <c r="AG42" s="1496"/>
      <c r="AH42" s="1497"/>
      <c r="AI42" s="1497"/>
      <c r="AJ42" s="1497"/>
      <c r="AK42" s="1497"/>
      <c r="AL42" s="1497"/>
      <c r="AM42" s="1497"/>
      <c r="AN42" s="1497"/>
      <c r="AO42" s="1497"/>
      <c r="AP42" s="1497"/>
      <c r="AQ42" s="1497"/>
      <c r="AR42" s="1497"/>
      <c r="AS42" s="1497"/>
      <c r="AT42" s="1497"/>
      <c r="AU42" s="1497"/>
      <c r="AV42" s="1497"/>
      <c r="AW42" s="1497"/>
      <c r="AX42" s="1497"/>
      <c r="AY42" s="1497"/>
      <c r="AZ42" s="1497"/>
      <c r="BA42" s="1497"/>
      <c r="BB42" s="1497"/>
      <c r="BC42" s="1497"/>
      <c r="BD42" s="1497"/>
      <c r="BE42" s="1499"/>
      <c r="BF42" s="17"/>
      <c r="BG42" s="1"/>
      <c r="BH42" s="1"/>
      <c r="BI42" s="1"/>
    </row>
    <row r="43" spans="1:74" customFormat="1" ht="18" customHeight="1">
      <c r="A43" s="1"/>
      <c r="B43" s="1647" t="s">
        <v>285</v>
      </c>
      <c r="C43" s="1648"/>
      <c r="D43" s="1648"/>
      <c r="E43" s="1648"/>
      <c r="F43" s="1648"/>
      <c r="G43" s="1648"/>
      <c r="H43" s="1649"/>
      <c r="I43" s="1649"/>
      <c r="J43" s="1649"/>
      <c r="K43" s="1649"/>
      <c r="L43" s="1649"/>
      <c r="M43" s="1649"/>
      <c r="N43" s="1649"/>
      <c r="O43" s="1649"/>
      <c r="P43" s="1649"/>
      <c r="Q43" s="1649"/>
      <c r="R43" s="1649"/>
      <c r="S43" s="1649"/>
      <c r="T43" s="1649"/>
      <c r="U43" s="1649"/>
      <c r="V43" s="1649"/>
      <c r="W43" s="1649"/>
      <c r="X43" s="1649"/>
      <c r="Y43" s="1649"/>
      <c r="Z43" s="1649"/>
      <c r="AA43" s="1649"/>
      <c r="AB43" s="1649"/>
      <c r="AC43" s="1649"/>
      <c r="AD43" s="1649"/>
      <c r="AE43" s="1649"/>
      <c r="AF43" s="1649"/>
      <c r="AG43" s="1649"/>
      <c r="AH43" s="1649"/>
      <c r="AI43" s="1649"/>
      <c r="AJ43" s="1649"/>
      <c r="AK43" s="1649"/>
      <c r="AL43" s="1649"/>
      <c r="AM43" s="1649"/>
      <c r="AN43" s="1649"/>
      <c r="AO43" s="1649"/>
      <c r="AP43" s="1649"/>
      <c r="AQ43" s="1649"/>
      <c r="AR43" s="1649"/>
      <c r="AS43" s="1649"/>
      <c r="AT43" s="1649"/>
      <c r="AU43" s="1649"/>
      <c r="AV43" s="1649"/>
      <c r="AW43" s="1649"/>
      <c r="AX43" s="1649"/>
      <c r="AY43" s="1649"/>
      <c r="AZ43" s="1649"/>
      <c r="BA43" s="1649"/>
      <c r="BB43" s="1649"/>
      <c r="BC43" s="1649"/>
      <c r="BD43" s="1649"/>
      <c r="BE43" s="1650"/>
      <c r="BF43" s="17"/>
      <c r="BG43" s="1"/>
      <c r="BH43" s="1"/>
      <c r="BI43" s="1"/>
    </row>
    <row r="44" spans="1:74" customFormat="1" ht="18" customHeight="1">
      <c r="A44" s="1"/>
      <c r="B44" s="1647" t="s">
        <v>286</v>
      </c>
      <c r="C44" s="1648"/>
      <c r="D44" s="1648"/>
      <c r="E44" s="1648"/>
      <c r="F44" s="1648"/>
      <c r="G44" s="1648"/>
      <c r="H44" s="1649"/>
      <c r="I44" s="1649"/>
      <c r="J44" s="1649"/>
      <c r="K44" s="1649"/>
      <c r="L44" s="1649"/>
      <c r="M44" s="1649"/>
      <c r="N44" s="1649"/>
      <c r="O44" s="1649"/>
      <c r="P44" s="1649"/>
      <c r="Q44" s="1649"/>
      <c r="R44" s="1649"/>
      <c r="S44" s="1649"/>
      <c r="T44" s="1649"/>
      <c r="U44" s="1649"/>
      <c r="V44" s="1649"/>
      <c r="W44" s="1649"/>
      <c r="X44" s="1649"/>
      <c r="Y44" s="1649"/>
      <c r="Z44" s="1649"/>
      <c r="AA44" s="1649"/>
      <c r="AB44" s="1649"/>
      <c r="AC44" s="1649"/>
      <c r="AD44" s="1649"/>
      <c r="AE44" s="1649"/>
      <c r="AF44" s="1649"/>
      <c r="AG44" s="1649"/>
      <c r="AH44" s="1649"/>
      <c r="AI44" s="1649"/>
      <c r="AJ44" s="1649"/>
      <c r="AK44" s="1649"/>
      <c r="AL44" s="1649"/>
      <c r="AM44" s="1649"/>
      <c r="AN44" s="1649"/>
      <c r="AO44" s="1649"/>
      <c r="AP44" s="1649"/>
      <c r="AQ44" s="1649"/>
      <c r="AR44" s="1649"/>
      <c r="AS44" s="1649"/>
      <c r="AT44" s="1649"/>
      <c r="AU44" s="1649"/>
      <c r="AV44" s="1649"/>
      <c r="AW44" s="1649"/>
      <c r="AX44" s="1649"/>
      <c r="AY44" s="1649"/>
      <c r="AZ44" s="1649"/>
      <c r="BA44" s="1649"/>
      <c r="BB44" s="1649"/>
      <c r="BC44" s="1649"/>
      <c r="BD44" s="1649"/>
      <c r="BE44" s="1650"/>
      <c r="BF44" s="17"/>
      <c r="BG44" s="1"/>
      <c r="BH44" s="1"/>
      <c r="BI44" s="1"/>
      <c r="BJ44" s="22"/>
      <c r="BK44" s="22"/>
      <c r="BL44" s="22"/>
      <c r="BM44" s="22"/>
      <c r="BN44" s="22"/>
      <c r="BO44" s="22"/>
    </row>
    <row r="45" spans="1:74" customFormat="1" ht="18" customHeight="1" thickBot="1">
      <c r="A45" s="1"/>
      <c r="B45" s="1643" t="s">
        <v>287</v>
      </c>
      <c r="C45" s="1644"/>
      <c r="D45" s="1644"/>
      <c r="E45" s="1644"/>
      <c r="F45" s="1644"/>
      <c r="G45" s="1644"/>
      <c r="H45" s="1645" t="s">
        <v>291</v>
      </c>
      <c r="I45" s="1645"/>
      <c r="J45" s="1645"/>
      <c r="K45" s="1645"/>
      <c r="L45" s="1645"/>
      <c r="M45" s="1645"/>
      <c r="N45" s="1645"/>
      <c r="O45" s="1645"/>
      <c r="P45" s="1645"/>
      <c r="Q45" s="1645"/>
      <c r="R45" s="1645"/>
      <c r="S45" s="1645"/>
      <c r="T45" s="1645"/>
      <c r="U45" s="1645"/>
      <c r="V45" s="1645"/>
      <c r="W45" s="1645"/>
      <c r="X45" s="1645"/>
      <c r="Y45" s="1645"/>
      <c r="Z45" s="1645"/>
      <c r="AA45" s="1645"/>
      <c r="AB45" s="1645"/>
      <c r="AC45" s="1645"/>
      <c r="AD45" s="1645"/>
      <c r="AE45" s="1645"/>
      <c r="AF45" s="1645"/>
      <c r="AG45" s="1645" t="s">
        <v>291</v>
      </c>
      <c r="AH45" s="1645"/>
      <c r="AI45" s="1645"/>
      <c r="AJ45" s="1645"/>
      <c r="AK45" s="1645"/>
      <c r="AL45" s="1645"/>
      <c r="AM45" s="1645"/>
      <c r="AN45" s="1645"/>
      <c r="AO45" s="1645"/>
      <c r="AP45" s="1645"/>
      <c r="AQ45" s="1645"/>
      <c r="AR45" s="1645"/>
      <c r="AS45" s="1645"/>
      <c r="AT45" s="1645"/>
      <c r="AU45" s="1645"/>
      <c r="AV45" s="1645"/>
      <c r="AW45" s="1645"/>
      <c r="AX45" s="1645"/>
      <c r="AY45" s="1645"/>
      <c r="AZ45" s="1645"/>
      <c r="BA45" s="1645"/>
      <c r="BB45" s="1645"/>
      <c r="BC45" s="1645"/>
      <c r="BD45" s="1645"/>
      <c r="BE45" s="1646"/>
      <c r="BF45" s="17"/>
      <c r="BG45" s="1"/>
      <c r="BH45" s="1"/>
      <c r="BI45" s="1"/>
      <c r="BJ45" s="22"/>
      <c r="BK45" s="22"/>
      <c r="BL45" s="22"/>
      <c r="BM45" s="22"/>
      <c r="BN45" s="22"/>
      <c r="BO45" s="22"/>
    </row>
    <row r="46" spans="1:74" customFormat="1" ht="12" customHeight="1">
      <c r="A46" s="1"/>
      <c r="B46" s="107"/>
      <c r="C46" s="75" t="s">
        <v>308</v>
      </c>
      <c r="D46" s="107"/>
      <c r="E46" s="107"/>
      <c r="F46" s="107"/>
      <c r="G46" s="107"/>
      <c r="H46" s="22"/>
      <c r="I46" s="67"/>
      <c r="J46" s="67"/>
      <c r="K46" s="67"/>
      <c r="L46" s="67"/>
      <c r="M46" s="67"/>
      <c r="N46" s="67"/>
      <c r="O46" s="67"/>
      <c r="P46" s="67"/>
      <c r="Q46" s="67"/>
      <c r="R46" s="67"/>
      <c r="S46" s="67"/>
      <c r="T46" s="67"/>
      <c r="U46" s="67"/>
      <c r="V46" s="67"/>
      <c r="W46" s="67"/>
      <c r="X46" s="67"/>
      <c r="Y46" s="67"/>
      <c r="Z46" s="67"/>
      <c r="AA46" s="67"/>
      <c r="AB46" s="67"/>
      <c r="AC46" s="67"/>
      <c r="AD46" s="67"/>
      <c r="AE46" s="67"/>
      <c r="AF46" s="67"/>
      <c r="AG46" s="17"/>
      <c r="AH46" s="17"/>
      <c r="AI46" s="17"/>
      <c r="AJ46" s="17"/>
      <c r="AK46" s="17"/>
      <c r="AL46" s="17"/>
      <c r="AM46" s="17"/>
      <c r="AN46" s="17"/>
      <c r="AO46" s="17"/>
      <c r="AP46" s="17"/>
      <c r="AQ46" s="17"/>
      <c r="AR46" s="17"/>
      <c r="AS46" s="17"/>
      <c r="AT46" s="17"/>
      <c r="AU46" s="17"/>
      <c r="AV46" s="17"/>
      <c r="AW46" s="17"/>
      <c r="AX46" s="17"/>
      <c r="AY46" s="17"/>
      <c r="AZ46" s="17"/>
      <c r="BA46" s="17"/>
      <c r="BB46" s="17"/>
      <c r="BC46" s="17"/>
      <c r="BD46" s="17"/>
      <c r="BE46" s="17"/>
      <c r="BF46" s="17"/>
      <c r="BG46" s="1"/>
      <c r="BH46" s="1"/>
      <c r="BI46" s="1"/>
    </row>
    <row r="47" spans="1:74" customFormat="1" ht="12" customHeight="1">
      <c r="A47" s="1"/>
      <c r="B47" s="107"/>
      <c r="C47" s="75"/>
      <c r="D47" s="107"/>
      <c r="E47" s="107"/>
      <c r="F47" s="107"/>
      <c r="G47" s="107"/>
      <c r="H47" s="22"/>
      <c r="I47" s="67"/>
      <c r="J47" s="67"/>
      <c r="K47" s="67"/>
      <c r="L47" s="67"/>
      <c r="M47" s="67"/>
      <c r="N47" s="67"/>
      <c r="O47" s="67"/>
      <c r="P47" s="67"/>
      <c r="Q47" s="67"/>
      <c r="R47" s="67"/>
      <c r="S47" s="67"/>
      <c r="T47" s="67"/>
      <c r="U47" s="67"/>
      <c r="V47" s="67"/>
      <c r="W47" s="67"/>
      <c r="X47" s="67"/>
      <c r="Y47" s="67"/>
      <c r="Z47" s="67"/>
      <c r="AA47" s="67"/>
      <c r="AB47" s="67"/>
      <c r="AC47" s="67"/>
      <c r="AD47" s="67"/>
      <c r="AE47" s="67"/>
      <c r="AF47" s="67"/>
      <c r="AG47" s="17"/>
      <c r="AH47" s="17"/>
      <c r="AI47" s="17"/>
      <c r="AJ47" s="17"/>
      <c r="AK47" s="17"/>
      <c r="AL47" s="17"/>
      <c r="AM47" s="17"/>
      <c r="AN47" s="17"/>
      <c r="AO47" s="17"/>
      <c r="AP47" s="17"/>
      <c r="AQ47" s="17"/>
      <c r="AR47" s="17"/>
      <c r="AS47" s="17"/>
      <c r="AT47" s="17"/>
      <c r="AU47" s="17"/>
      <c r="AV47" s="17"/>
      <c r="AW47" s="17"/>
      <c r="AX47" s="17"/>
      <c r="AY47" s="17"/>
      <c r="AZ47" s="17"/>
      <c r="BA47" s="17"/>
      <c r="BB47" s="17"/>
      <c r="BC47" s="17"/>
      <c r="BD47" s="17"/>
      <c r="BE47" s="17"/>
      <c r="BF47" s="17"/>
      <c r="BG47" s="1"/>
      <c r="BH47" s="1"/>
      <c r="BI47" s="1"/>
    </row>
    <row r="48" spans="1:74" customFormat="1" ht="16.5" customHeight="1" thickBot="1">
      <c r="A48" s="1"/>
      <c r="B48" s="70" t="s">
        <v>306</v>
      </c>
      <c r="C48" s="107"/>
      <c r="D48" s="107"/>
      <c r="E48" s="107"/>
      <c r="F48" s="107"/>
      <c r="G48" s="107"/>
      <c r="H48" s="67"/>
      <c r="I48" s="67"/>
      <c r="J48" s="67"/>
      <c r="K48" s="67"/>
      <c r="L48" s="67"/>
      <c r="M48" s="67"/>
      <c r="N48" s="67"/>
      <c r="O48" s="67"/>
      <c r="P48" s="67"/>
      <c r="Q48" s="67"/>
      <c r="R48" s="67"/>
      <c r="S48" s="67"/>
      <c r="T48" s="67"/>
      <c r="U48" s="67"/>
      <c r="V48" s="67"/>
      <c r="W48" s="67"/>
      <c r="X48" s="67"/>
      <c r="Y48" s="67"/>
      <c r="Z48" s="67"/>
      <c r="AA48" s="67"/>
      <c r="AB48" s="67"/>
      <c r="AC48" s="67"/>
      <c r="AD48" s="67"/>
      <c r="AE48" s="67"/>
      <c r="AF48" s="67"/>
      <c r="AG48" s="17"/>
      <c r="AH48" s="17"/>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c r="BG48" s="1"/>
      <c r="BH48" s="1"/>
      <c r="BI48" s="1"/>
    </row>
    <row r="49" spans="1:67" customFormat="1" ht="15" customHeight="1">
      <c r="A49" s="1"/>
      <c r="B49" s="1480" t="s">
        <v>282</v>
      </c>
      <c r="C49" s="1481"/>
      <c r="D49" s="1481"/>
      <c r="E49" s="1481"/>
      <c r="F49" s="1481"/>
      <c r="G49" s="1482"/>
      <c r="H49" s="1483" t="s">
        <v>278</v>
      </c>
      <c r="I49" s="1484"/>
      <c r="J49" s="1484"/>
      <c r="K49" s="1484"/>
      <c r="L49" s="1484"/>
      <c r="M49" s="1484"/>
      <c r="N49" s="1484"/>
      <c r="O49" s="1484"/>
      <c r="P49" s="1484"/>
      <c r="Q49" s="1484"/>
      <c r="R49" s="1484"/>
      <c r="S49" s="1484"/>
      <c r="T49" s="1484"/>
      <c r="U49" s="1484"/>
      <c r="V49" s="1484"/>
      <c r="W49" s="1484"/>
      <c r="X49" s="1484"/>
      <c r="Y49" s="1484"/>
      <c r="Z49" s="1484"/>
      <c r="AA49" s="1484"/>
      <c r="AB49" s="1484"/>
      <c r="AC49" s="1484"/>
      <c r="AD49" s="1484"/>
      <c r="AE49" s="1484"/>
      <c r="AF49" s="1485"/>
      <c r="AG49" s="1483" t="s">
        <v>297</v>
      </c>
      <c r="AH49" s="1484"/>
      <c r="AI49" s="1484"/>
      <c r="AJ49" s="1484"/>
      <c r="AK49" s="1484"/>
      <c r="AL49" s="1484"/>
      <c r="AM49" s="1484"/>
      <c r="AN49" s="1484"/>
      <c r="AO49" s="1484"/>
      <c r="AP49" s="1484"/>
      <c r="AQ49" s="1484"/>
      <c r="AR49" s="1484"/>
      <c r="AS49" s="1484"/>
      <c r="AT49" s="1484"/>
      <c r="AU49" s="1484"/>
      <c r="AV49" s="1484"/>
      <c r="AW49" s="1484"/>
      <c r="AX49" s="1484"/>
      <c r="AY49" s="1484"/>
      <c r="AZ49" s="1484"/>
      <c r="BA49" s="1484"/>
      <c r="BB49" s="1484"/>
      <c r="BC49" s="1484"/>
      <c r="BD49" s="1484"/>
      <c r="BE49" s="1486"/>
      <c r="BF49" s="17"/>
      <c r="BG49" s="1"/>
      <c r="BH49" s="1"/>
      <c r="BI49" s="1"/>
    </row>
    <row r="50" spans="1:67" customFormat="1" ht="12" customHeight="1">
      <c r="A50" s="1"/>
      <c r="B50" s="1457" t="s">
        <v>288</v>
      </c>
      <c r="C50" s="1458"/>
      <c r="D50" s="1458"/>
      <c r="E50" s="1458"/>
      <c r="F50" s="1458"/>
      <c r="G50" s="1477"/>
      <c r="H50" s="62" t="s">
        <v>364</v>
      </c>
      <c r="I50" s="64"/>
      <c r="J50" s="64"/>
      <c r="K50" s="64"/>
      <c r="L50" s="1515"/>
      <c r="M50" s="1515"/>
      <c r="N50" s="1515"/>
      <c r="O50" s="1515"/>
      <c r="P50" s="1515"/>
      <c r="Q50" s="1515"/>
      <c r="R50" s="1515"/>
      <c r="S50" s="1515"/>
      <c r="T50" s="1515"/>
      <c r="U50" s="1515"/>
      <c r="V50" s="1515"/>
      <c r="W50" s="1515"/>
      <c r="X50" s="1515"/>
      <c r="Y50" s="1515"/>
      <c r="Z50" s="1515"/>
      <c r="AA50" s="1515"/>
      <c r="AB50" s="1515"/>
      <c r="AC50" s="1515"/>
      <c r="AD50" s="1515"/>
      <c r="AE50" s="1515"/>
      <c r="AF50" s="1516"/>
      <c r="AG50" s="62" t="s">
        <v>269</v>
      </c>
      <c r="AH50" s="64"/>
      <c r="AI50" s="64"/>
      <c r="AJ50" s="64"/>
      <c r="AK50" s="1515"/>
      <c r="AL50" s="1515"/>
      <c r="AM50" s="1515"/>
      <c r="AN50" s="1515"/>
      <c r="AO50" s="1515"/>
      <c r="AP50" s="1515"/>
      <c r="AQ50" s="1515"/>
      <c r="AR50" s="1515"/>
      <c r="AS50" s="1515"/>
      <c r="AT50" s="1515"/>
      <c r="AU50" s="1515"/>
      <c r="AV50" s="1515"/>
      <c r="AW50" s="1515"/>
      <c r="AX50" s="1515"/>
      <c r="AY50" s="1515"/>
      <c r="AZ50" s="1515"/>
      <c r="BA50" s="1515"/>
      <c r="BB50" s="1515"/>
      <c r="BC50" s="1515"/>
      <c r="BD50" s="1515"/>
      <c r="BE50" s="1517"/>
      <c r="BF50" s="17"/>
      <c r="BG50" s="1"/>
      <c r="BH50" s="1"/>
      <c r="BI50" s="1"/>
    </row>
    <row r="51" spans="1:67" customFormat="1" ht="18" customHeight="1">
      <c r="A51" s="1"/>
      <c r="B51" s="1521"/>
      <c r="C51" s="1522"/>
      <c r="D51" s="1522"/>
      <c r="E51" s="1522"/>
      <c r="F51" s="1522"/>
      <c r="G51" s="1523"/>
      <c r="H51" s="1657"/>
      <c r="I51" s="1658"/>
      <c r="J51" s="1658"/>
      <c r="K51" s="1658"/>
      <c r="L51" s="1658"/>
      <c r="M51" s="1658"/>
      <c r="N51" s="1658"/>
      <c r="O51" s="1658"/>
      <c r="P51" s="1658"/>
      <c r="Q51" s="1658"/>
      <c r="R51" s="1658"/>
      <c r="S51" s="1658"/>
      <c r="T51" s="1658"/>
      <c r="U51" s="1658"/>
      <c r="V51" s="1658"/>
      <c r="W51" s="1658"/>
      <c r="X51" s="1658"/>
      <c r="Y51" s="1658"/>
      <c r="Z51" s="1658"/>
      <c r="AA51" s="1658"/>
      <c r="AB51" s="1658"/>
      <c r="AC51" s="1658"/>
      <c r="AD51" s="1658"/>
      <c r="AE51" s="1658"/>
      <c r="AF51" s="1659"/>
      <c r="AG51" s="1657"/>
      <c r="AH51" s="1658"/>
      <c r="AI51" s="1658"/>
      <c r="AJ51" s="1658"/>
      <c r="AK51" s="1658"/>
      <c r="AL51" s="1658"/>
      <c r="AM51" s="1658"/>
      <c r="AN51" s="1658"/>
      <c r="AO51" s="1658"/>
      <c r="AP51" s="1658"/>
      <c r="AQ51" s="1658"/>
      <c r="AR51" s="1658"/>
      <c r="AS51" s="1658"/>
      <c r="AT51" s="1658"/>
      <c r="AU51" s="1658"/>
      <c r="AV51" s="1658"/>
      <c r="AW51" s="1658"/>
      <c r="AX51" s="1658"/>
      <c r="AY51" s="1658"/>
      <c r="AZ51" s="1658"/>
      <c r="BA51" s="1658"/>
      <c r="BB51" s="1658"/>
      <c r="BC51" s="1658"/>
      <c r="BD51" s="1658"/>
      <c r="BE51" s="1660"/>
      <c r="BF51" s="17"/>
      <c r="BG51" s="1"/>
      <c r="BH51" s="1"/>
      <c r="BI51" s="1"/>
    </row>
    <row r="52" spans="1:67" customFormat="1" ht="12" customHeight="1">
      <c r="A52" s="1"/>
      <c r="B52" s="1579" t="s">
        <v>19</v>
      </c>
      <c r="C52" s="1458"/>
      <c r="D52" s="1458"/>
      <c r="E52" s="1458"/>
      <c r="F52" s="1458"/>
      <c r="G52" s="1477"/>
      <c r="H52" s="68" t="s">
        <v>270</v>
      </c>
      <c r="I52" s="1598"/>
      <c r="J52" s="1598"/>
      <c r="K52" s="1598"/>
      <c r="L52" s="81" t="s">
        <v>23</v>
      </c>
      <c r="M52" s="1598"/>
      <c r="N52" s="1598"/>
      <c r="O52" s="1598"/>
      <c r="P52" s="1598"/>
      <c r="Q52" s="82"/>
      <c r="R52" s="82"/>
      <c r="S52" s="83"/>
      <c r="T52" s="82"/>
      <c r="U52" s="82"/>
      <c r="V52" s="82"/>
      <c r="W52" s="82"/>
      <c r="X52" s="82"/>
      <c r="Y52" s="82"/>
      <c r="Z52" s="82"/>
      <c r="AA52" s="82"/>
      <c r="AB52" s="82"/>
      <c r="AC52" s="82"/>
      <c r="AD52" s="82"/>
      <c r="AE52" s="82"/>
      <c r="AF52" s="84"/>
      <c r="AG52" s="68" t="s">
        <v>270</v>
      </c>
      <c r="AH52" s="1598"/>
      <c r="AI52" s="1598"/>
      <c r="AJ52" s="1598"/>
      <c r="AK52" s="81" t="s">
        <v>328</v>
      </c>
      <c r="AL52" s="1598"/>
      <c r="AM52" s="1598"/>
      <c r="AN52" s="1598"/>
      <c r="AO52" s="1598"/>
      <c r="AP52" s="82"/>
      <c r="AQ52" s="82"/>
      <c r="AR52" s="82"/>
      <c r="AS52" s="83"/>
      <c r="AT52" s="82"/>
      <c r="AU52" s="82"/>
      <c r="AV52" s="82"/>
      <c r="AW52" s="82"/>
      <c r="AX52" s="82"/>
      <c r="AY52" s="82"/>
      <c r="AZ52" s="82"/>
      <c r="BA52" s="82"/>
      <c r="BB52" s="82"/>
      <c r="BC52" s="82"/>
      <c r="BD52" s="82"/>
      <c r="BE52" s="85"/>
      <c r="BF52" s="17"/>
      <c r="BG52" s="1"/>
      <c r="BH52" s="1"/>
      <c r="BI52" s="1"/>
      <c r="BJ52" s="22"/>
      <c r="BK52" s="22"/>
      <c r="BL52" s="22"/>
      <c r="BM52" s="22"/>
      <c r="BN52" s="22"/>
      <c r="BO52" s="22"/>
    </row>
    <row r="53" spans="1:67" customFormat="1" ht="27" customHeight="1" thickBot="1">
      <c r="A53" s="1"/>
      <c r="B53" s="1661"/>
      <c r="C53" s="1662"/>
      <c r="D53" s="1662"/>
      <c r="E53" s="1662"/>
      <c r="F53" s="1662"/>
      <c r="G53" s="1663"/>
      <c r="H53" s="1651"/>
      <c r="I53" s="1652"/>
      <c r="J53" s="1652"/>
      <c r="K53" s="1652"/>
      <c r="L53" s="1652"/>
      <c r="M53" s="1652"/>
      <c r="N53" s="1652"/>
      <c r="O53" s="1652"/>
      <c r="P53" s="1652"/>
      <c r="Q53" s="1652"/>
      <c r="R53" s="1652"/>
      <c r="S53" s="1652"/>
      <c r="T53" s="1652"/>
      <c r="U53" s="1652"/>
      <c r="V53" s="1652"/>
      <c r="W53" s="1652"/>
      <c r="X53" s="1652"/>
      <c r="Y53" s="1652"/>
      <c r="Z53" s="1652"/>
      <c r="AA53" s="1652"/>
      <c r="AB53" s="1652"/>
      <c r="AC53" s="1652"/>
      <c r="AD53" s="1652"/>
      <c r="AE53" s="1652"/>
      <c r="AF53" s="1653"/>
      <c r="AG53" s="1654"/>
      <c r="AH53" s="1655"/>
      <c r="AI53" s="1655"/>
      <c r="AJ53" s="1655"/>
      <c r="AK53" s="1655"/>
      <c r="AL53" s="1655"/>
      <c r="AM53" s="1655"/>
      <c r="AN53" s="1655"/>
      <c r="AO53" s="1655"/>
      <c r="AP53" s="1655"/>
      <c r="AQ53" s="1655"/>
      <c r="AR53" s="1655"/>
      <c r="AS53" s="1655"/>
      <c r="AT53" s="1655"/>
      <c r="AU53" s="1655"/>
      <c r="AV53" s="1655"/>
      <c r="AW53" s="1655"/>
      <c r="AX53" s="1655"/>
      <c r="AY53" s="1655"/>
      <c r="AZ53" s="1655"/>
      <c r="BA53" s="1655"/>
      <c r="BB53" s="1655"/>
      <c r="BC53" s="1655"/>
      <c r="BD53" s="1655"/>
      <c r="BE53" s="1656"/>
      <c r="BF53" s="17"/>
      <c r="BG53" s="1"/>
      <c r="BH53" s="1"/>
      <c r="BI53" s="1"/>
    </row>
    <row r="54" spans="1:67" customFormat="1" ht="12" customHeight="1">
      <c r="A54" s="1"/>
      <c r="B54" s="107"/>
      <c r="C54" s="75" t="s">
        <v>289</v>
      </c>
      <c r="D54" s="107"/>
      <c r="E54" s="107"/>
      <c r="F54" s="107"/>
      <c r="G54" s="107"/>
      <c r="H54" s="22"/>
      <c r="I54" s="67"/>
      <c r="J54" s="67"/>
      <c r="K54" s="67"/>
      <c r="L54" s="67"/>
      <c r="M54" s="67"/>
      <c r="N54" s="67"/>
      <c r="O54" s="67"/>
      <c r="P54" s="67"/>
      <c r="Q54" s="67"/>
      <c r="R54" s="67"/>
      <c r="S54" s="67"/>
      <c r="T54" s="67"/>
      <c r="U54" s="67"/>
      <c r="V54" s="67"/>
      <c r="W54" s="67"/>
      <c r="X54" s="67"/>
      <c r="Y54" s="67"/>
      <c r="Z54" s="67"/>
      <c r="AA54" s="67"/>
      <c r="AB54" s="67"/>
      <c r="AC54" s="67"/>
      <c r="AD54" s="67"/>
      <c r="AE54" s="67"/>
      <c r="AF54" s="6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
      <c r="BH54" s="1"/>
      <c r="BI54" s="1"/>
    </row>
    <row r="55" spans="1:67" customFormat="1" ht="12" customHeight="1">
      <c r="A55" s="1"/>
      <c r="B55" s="107"/>
      <c r="C55" s="75" t="s">
        <v>290</v>
      </c>
      <c r="D55" s="107"/>
      <c r="E55" s="107"/>
      <c r="F55" s="107"/>
      <c r="G55" s="107"/>
      <c r="H55" s="22"/>
      <c r="I55" s="67"/>
      <c r="J55" s="22"/>
      <c r="K55" s="22"/>
      <c r="L55" s="22"/>
      <c r="M55" s="22"/>
      <c r="N55" s="22"/>
      <c r="O55" s="22"/>
      <c r="P55" s="22"/>
      <c r="Q55" s="22"/>
      <c r="R55" s="22"/>
      <c r="S55" s="22"/>
      <c r="T55" s="22"/>
      <c r="U55" s="22"/>
      <c r="V55" s="22"/>
      <c r="W55" s="22"/>
      <c r="X55" s="22"/>
      <c r="Y55" s="22"/>
      <c r="Z55" s="22"/>
      <c r="AA55" s="22"/>
      <c r="AB55" s="22"/>
      <c r="AC55" s="22"/>
      <c r="AD55" s="22"/>
      <c r="AE55" s="22"/>
      <c r="AF55" s="22"/>
      <c r="AG55" s="22"/>
      <c r="AH55" s="22"/>
      <c r="AI55" s="22"/>
      <c r="AJ55" s="22"/>
      <c r="AK55" s="22"/>
      <c r="AL55" s="22"/>
      <c r="AM55" s="22"/>
      <c r="AN55" s="22"/>
      <c r="AO55" s="22"/>
      <c r="AP55" s="22"/>
      <c r="AQ55" s="22"/>
      <c r="AR55" s="22"/>
      <c r="AS55" s="22"/>
      <c r="AT55" s="22"/>
      <c r="AU55" s="22"/>
      <c r="AV55" s="22"/>
      <c r="AW55" s="22"/>
      <c r="AX55" s="22"/>
      <c r="AY55" s="22"/>
      <c r="AZ55" s="22"/>
      <c r="BA55" s="22"/>
      <c r="BB55" s="22"/>
      <c r="BC55" s="22"/>
      <c r="BD55" s="22"/>
      <c r="BE55" s="22"/>
      <c r="BF55" s="22"/>
      <c r="BG55" s="22"/>
      <c r="BH55" s="22"/>
      <c r="BI55" s="22"/>
      <c r="BJ55" s="22"/>
      <c r="BK55" s="22"/>
      <c r="BL55" s="22"/>
    </row>
    <row r="56" spans="1:67" customFormat="1" ht="12" customHeight="1">
      <c r="A56" s="1"/>
      <c r="B56" s="107"/>
      <c r="C56" s="75"/>
      <c r="D56" s="107"/>
      <c r="E56" s="107"/>
      <c r="F56" s="107"/>
      <c r="G56" s="107"/>
      <c r="H56" s="22"/>
      <c r="I56" s="67"/>
      <c r="J56" s="22"/>
      <c r="K56" s="22"/>
      <c r="L56" s="22"/>
      <c r="M56" s="22"/>
      <c r="N56" s="22"/>
      <c r="O56" s="22"/>
      <c r="P56" s="22"/>
      <c r="Q56" s="22"/>
      <c r="R56" s="22"/>
      <c r="S56" s="22"/>
      <c r="T56" s="22"/>
      <c r="U56" s="22"/>
      <c r="V56" s="22"/>
      <c r="W56" s="22"/>
      <c r="X56" s="22"/>
      <c r="Y56" s="22"/>
      <c r="Z56" s="22"/>
      <c r="AA56" s="22"/>
      <c r="AB56" s="22"/>
      <c r="AC56" s="22"/>
      <c r="AD56" s="22"/>
      <c r="AE56" s="22"/>
      <c r="AF56" s="22"/>
      <c r="AG56" s="22"/>
      <c r="AH56" s="22"/>
      <c r="AI56" s="22"/>
      <c r="AJ56" s="22"/>
      <c r="AK56" s="22"/>
      <c r="AL56" s="22"/>
      <c r="AM56" s="22"/>
      <c r="AN56" s="22"/>
      <c r="AO56" s="22"/>
      <c r="AP56" s="22"/>
      <c r="AQ56" s="22"/>
      <c r="AR56" s="22"/>
      <c r="AS56" s="22"/>
      <c r="AT56" s="22"/>
      <c r="AU56" s="22"/>
      <c r="AV56" s="22"/>
      <c r="AW56" s="22"/>
      <c r="AX56" s="22"/>
      <c r="AY56" s="22"/>
      <c r="AZ56" s="22"/>
      <c r="BA56" s="22"/>
      <c r="BB56" s="22"/>
      <c r="BC56" s="22"/>
      <c r="BD56" s="22"/>
      <c r="BE56" s="22"/>
      <c r="BF56" s="22"/>
      <c r="BG56" s="22"/>
      <c r="BH56" s="22"/>
      <c r="BI56" s="22"/>
      <c r="BJ56" s="22"/>
      <c r="BK56" s="22"/>
      <c r="BL56" s="22"/>
    </row>
    <row r="57" spans="1:67" customFormat="1" ht="12" customHeight="1">
      <c r="A57" s="1"/>
      <c r="B57" s="102" t="s">
        <v>317</v>
      </c>
      <c r="C57" s="75"/>
      <c r="D57" s="107"/>
      <c r="E57" s="107"/>
      <c r="F57" s="107"/>
      <c r="G57" s="107"/>
      <c r="H57" s="22"/>
      <c r="I57" s="67"/>
      <c r="J57" s="22"/>
      <c r="K57" s="22"/>
      <c r="L57" s="22"/>
      <c r="M57" s="22"/>
      <c r="N57" s="22"/>
      <c r="O57" s="22"/>
      <c r="P57" s="22"/>
      <c r="Q57" s="22"/>
      <c r="R57" s="22"/>
      <c r="S57" s="22"/>
      <c r="T57" s="22"/>
      <c r="U57" s="22"/>
      <c r="V57" s="22"/>
      <c r="W57" s="22"/>
      <c r="X57" s="22"/>
      <c r="Y57" s="22"/>
      <c r="Z57" s="22"/>
      <c r="AA57" s="22"/>
      <c r="AB57" s="22"/>
      <c r="AC57" s="22"/>
      <c r="AD57" s="22"/>
      <c r="AE57" s="22"/>
      <c r="AF57" s="22"/>
      <c r="AG57" s="22"/>
      <c r="AH57" s="22"/>
      <c r="AI57" s="22"/>
      <c r="AJ57" s="22"/>
      <c r="AK57" s="22"/>
      <c r="AL57" s="22"/>
      <c r="AM57" s="22"/>
      <c r="AN57" s="22"/>
      <c r="AO57" s="22"/>
      <c r="AP57" s="22"/>
      <c r="AQ57" s="22"/>
      <c r="AR57" s="22"/>
      <c r="AS57" s="22"/>
      <c r="AT57" s="22"/>
      <c r="AU57" s="22"/>
      <c r="AV57" s="22"/>
      <c r="AW57" s="22"/>
      <c r="AX57" s="22"/>
      <c r="AY57" s="22"/>
      <c r="AZ57" s="22"/>
      <c r="BA57" s="22"/>
      <c r="BB57" s="22"/>
      <c r="BC57" s="22"/>
      <c r="BD57" s="22"/>
      <c r="BE57" s="22"/>
      <c r="BF57" s="22"/>
      <c r="BG57" s="22"/>
      <c r="BH57" s="22"/>
      <c r="BI57" s="22"/>
      <c r="BJ57" s="22"/>
      <c r="BK57" s="22"/>
      <c r="BL57" s="22"/>
    </row>
    <row r="58" spans="1:67" customFormat="1" ht="12" customHeight="1">
      <c r="A58" s="1"/>
      <c r="B58" s="89"/>
      <c r="C58" s="102" t="s">
        <v>326</v>
      </c>
      <c r="D58" s="107"/>
      <c r="E58" s="107"/>
      <c r="F58" s="107"/>
      <c r="G58" s="107"/>
      <c r="H58" s="67"/>
      <c r="I58" s="67"/>
      <c r="J58" s="67"/>
      <c r="K58" s="67"/>
      <c r="L58" s="67"/>
      <c r="M58" s="67"/>
      <c r="N58" s="67"/>
      <c r="O58" s="67"/>
      <c r="P58" s="67"/>
      <c r="Q58" s="67"/>
      <c r="R58" s="67"/>
      <c r="S58" s="67"/>
      <c r="T58" s="67"/>
      <c r="U58" s="67"/>
      <c r="V58" s="67"/>
      <c r="W58" s="67"/>
      <c r="X58" s="67"/>
      <c r="Y58" s="67"/>
      <c r="Z58" s="67"/>
      <c r="AA58" s="67"/>
      <c r="AB58" s="67"/>
      <c r="AC58" s="67"/>
      <c r="AD58" s="67"/>
      <c r="AE58" s="67"/>
      <c r="AF58" s="6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
      <c r="BH58" s="1"/>
      <c r="BI58" s="1"/>
    </row>
    <row r="59" spans="1:67" customFormat="1" ht="12" customHeight="1">
      <c r="A59" s="1"/>
      <c r="B59" s="89"/>
      <c r="C59" s="102" t="s">
        <v>327</v>
      </c>
      <c r="D59" s="107"/>
      <c r="E59" s="107"/>
      <c r="F59" s="107"/>
      <c r="G59" s="107"/>
      <c r="H59" s="67"/>
      <c r="I59" s="67"/>
      <c r="J59" s="67"/>
      <c r="K59" s="67"/>
      <c r="L59" s="67"/>
      <c r="M59" s="67"/>
      <c r="N59" s="67"/>
      <c r="O59" s="67"/>
      <c r="P59" s="67"/>
      <c r="Q59" s="67"/>
      <c r="R59" s="67"/>
      <c r="S59" s="67"/>
      <c r="T59" s="67"/>
      <c r="U59" s="67"/>
      <c r="V59" s="67"/>
      <c r="W59" s="67"/>
      <c r="X59" s="67"/>
      <c r="Y59" s="67"/>
      <c r="Z59" s="67"/>
      <c r="AA59" s="67"/>
      <c r="AB59" s="67"/>
      <c r="AC59" s="67"/>
      <c r="AD59" s="67"/>
      <c r="AE59" s="67"/>
      <c r="AF59" s="67"/>
      <c r="AG59" s="17"/>
      <c r="AH59" s="17"/>
      <c r="AI59" s="17"/>
      <c r="AJ59" s="17"/>
      <c r="AK59" s="17"/>
      <c r="AL59" s="17"/>
      <c r="AM59" s="17"/>
      <c r="AN59" s="17"/>
      <c r="AO59" s="17"/>
      <c r="AP59" s="17"/>
      <c r="AQ59" s="17"/>
      <c r="AR59" s="17"/>
      <c r="AS59" s="17"/>
      <c r="AT59" s="17"/>
      <c r="AU59" s="17"/>
      <c r="AV59" s="17"/>
      <c r="AW59" s="17"/>
      <c r="AX59" s="17"/>
      <c r="AY59" s="17"/>
      <c r="AZ59" s="17"/>
      <c r="BA59" s="17"/>
      <c r="BB59" s="17"/>
      <c r="BC59" s="17"/>
      <c r="BD59" s="17"/>
      <c r="BE59" s="17"/>
      <c r="BF59" s="17"/>
      <c r="BG59" s="1"/>
      <c r="BH59" s="1"/>
      <c r="BI59" s="1"/>
    </row>
    <row r="60" spans="1:67" customFormat="1" ht="12" customHeight="1">
      <c r="A60" s="1"/>
      <c r="B60" s="89"/>
      <c r="C60" s="102"/>
      <c r="D60" s="107"/>
      <c r="E60" s="107"/>
      <c r="F60" s="107"/>
      <c r="G60" s="107"/>
      <c r="H60" s="67"/>
      <c r="I60" s="67"/>
      <c r="J60" s="67"/>
      <c r="K60" s="67"/>
      <c r="L60" s="67"/>
      <c r="M60" s="67"/>
      <c r="N60" s="67"/>
      <c r="O60" s="67"/>
      <c r="P60" s="67"/>
      <c r="Q60" s="67"/>
      <c r="R60" s="67"/>
      <c r="S60" s="67"/>
      <c r="T60" s="67"/>
      <c r="U60" s="67"/>
      <c r="V60" s="67"/>
      <c r="W60" s="67"/>
      <c r="X60" s="67"/>
      <c r="Y60" s="67"/>
      <c r="Z60" s="67"/>
      <c r="AA60" s="67"/>
      <c r="AB60" s="67"/>
      <c r="AC60" s="67"/>
      <c r="AD60" s="67"/>
      <c r="AE60" s="67"/>
      <c r="AF60" s="67"/>
      <c r="AG60" s="17"/>
      <c r="AH60" s="17"/>
      <c r="AI60" s="17"/>
      <c r="AJ60" s="17"/>
      <c r="AK60" s="17"/>
      <c r="AL60" s="17"/>
      <c r="AM60" s="17"/>
      <c r="AN60" s="17"/>
      <c r="AO60" s="17"/>
      <c r="AP60" s="17"/>
      <c r="AQ60" s="17"/>
      <c r="AR60" s="17"/>
      <c r="AS60" s="17"/>
      <c r="AT60" s="17"/>
      <c r="AU60" s="17"/>
      <c r="AV60" s="17"/>
      <c r="AW60" s="17"/>
      <c r="AX60" s="17"/>
      <c r="AY60" s="17"/>
      <c r="AZ60" s="17"/>
      <c r="BA60" s="17"/>
      <c r="BB60" s="17"/>
      <c r="BC60" s="17"/>
      <c r="BD60" s="17"/>
      <c r="BE60" s="17"/>
      <c r="BF60" s="17"/>
      <c r="BG60" s="1"/>
      <c r="BH60" s="1"/>
      <c r="BI60" s="1"/>
    </row>
    <row r="61" spans="1:67" s="32" customFormat="1" ht="18" customHeight="1">
      <c r="A61" s="8"/>
      <c r="B61" s="1"/>
      <c r="C61" s="17"/>
      <c r="D61" s="17"/>
      <c r="E61" s="17"/>
      <c r="F61" s="17"/>
      <c r="G61" s="17"/>
      <c r="H61" s="17"/>
      <c r="I61" s="17"/>
      <c r="J61" s="17"/>
      <c r="K61" s="17"/>
      <c r="L61" s="17"/>
      <c r="M61" s="17"/>
      <c r="N61" s="17"/>
      <c r="O61" s="1"/>
      <c r="P61" s="1"/>
      <c r="Q61" s="1"/>
      <c r="R61" s="1"/>
      <c r="S61" s="1"/>
      <c r="T61" s="1"/>
      <c r="U61" s="1"/>
      <c r="V61" s="17"/>
      <c r="W61" s="17"/>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row>
    <row r="62" spans="1:67" ht="15" customHeight="1">
      <c r="A62" s="33"/>
      <c r="C62" s="34"/>
      <c r="D62" s="27"/>
      <c r="E62" s="27"/>
      <c r="F62" s="27"/>
      <c r="G62" s="27"/>
      <c r="H62" s="27"/>
      <c r="I62" s="27"/>
      <c r="J62" s="27"/>
      <c r="K62" s="27"/>
      <c r="L62" s="27"/>
      <c r="M62" s="27"/>
      <c r="N62" s="27"/>
      <c r="O62" s="27"/>
      <c r="P62" s="27"/>
      <c r="Q62" s="27"/>
      <c r="R62" s="27"/>
      <c r="S62" s="27"/>
      <c r="T62" s="27"/>
      <c r="U62" s="27"/>
      <c r="V62" s="27"/>
      <c r="W62" s="27"/>
      <c r="X62" s="27"/>
      <c r="Y62" s="27"/>
      <c r="Z62" s="27"/>
      <c r="AA62" s="27"/>
      <c r="AB62" s="27"/>
      <c r="AC62" s="27"/>
      <c r="AD62" s="27"/>
      <c r="AE62" s="27"/>
      <c r="AF62" s="27"/>
      <c r="AG62" s="27"/>
      <c r="AH62" s="27"/>
      <c r="AI62" s="27"/>
      <c r="AJ62" s="27"/>
      <c r="AK62" s="27"/>
      <c r="AL62" s="27"/>
      <c r="AM62" s="27"/>
      <c r="AN62" s="27"/>
      <c r="AO62" s="27"/>
      <c r="AP62" s="27"/>
      <c r="AQ62" s="27"/>
      <c r="AR62" s="27"/>
      <c r="AS62" s="27"/>
      <c r="AT62" s="27"/>
      <c r="AU62" s="27"/>
      <c r="AV62" s="27"/>
      <c r="AW62" s="27"/>
      <c r="AX62" s="27"/>
      <c r="AY62" s="27"/>
      <c r="AZ62" s="27"/>
      <c r="BA62" s="27"/>
      <c r="BB62" s="27"/>
      <c r="BC62" s="27"/>
      <c r="BD62" s="27"/>
      <c r="BE62" s="27"/>
      <c r="BF62" s="27"/>
      <c r="BG62" s="35"/>
    </row>
    <row r="63" spans="1:67">
      <c r="A63" s="36"/>
      <c r="G63" s="36"/>
      <c r="H63" s="36"/>
    </row>
    <row r="64" spans="1:67">
      <c r="A64" s="36"/>
      <c r="G64" s="36"/>
      <c r="H64" s="36"/>
    </row>
    <row r="65" spans="1:8">
      <c r="A65" s="36"/>
      <c r="G65" s="36"/>
      <c r="H65" s="36"/>
    </row>
    <row r="66" spans="1:8">
      <c r="A66" s="36"/>
      <c r="G66" s="36"/>
      <c r="H66" s="36"/>
    </row>
    <row r="67" spans="1:8">
      <c r="A67" s="36"/>
      <c r="G67" s="36"/>
      <c r="H67" s="36"/>
    </row>
    <row r="68" spans="1:8">
      <c r="A68" s="36"/>
      <c r="G68" s="36"/>
      <c r="H68" s="36"/>
    </row>
    <row r="69" spans="1:8">
      <c r="A69" s="36"/>
      <c r="G69" s="36"/>
      <c r="H69" s="36"/>
    </row>
    <row r="70" spans="1:8">
      <c r="A70" s="36"/>
      <c r="G70" s="36"/>
      <c r="H70" s="36"/>
    </row>
    <row r="71" spans="1:8">
      <c r="G71" s="36"/>
      <c r="H71" s="36"/>
    </row>
    <row r="72" spans="1:8">
      <c r="G72" s="36"/>
      <c r="H72" s="36"/>
    </row>
    <row r="73" spans="1:8">
      <c r="G73" s="36"/>
      <c r="H73" s="36"/>
    </row>
    <row r="74" spans="1:8">
      <c r="G74" s="36"/>
      <c r="H74" s="36"/>
    </row>
    <row r="75" spans="1:8">
      <c r="G75" s="36"/>
      <c r="H75" s="36"/>
    </row>
    <row r="76" spans="1:8">
      <c r="G76" s="36"/>
      <c r="H76" s="36"/>
    </row>
  </sheetData>
  <sheetProtection formatCells="0" formatColumns="0" formatRows="0" insertColumns="0" insertRows="0" insertHyperlinks="0" deleteColumns="0" deleteRows="0" sort="0" autoFilter="0" pivotTables="0"/>
  <mergeCells count="129">
    <mergeCell ref="H53:AF53"/>
    <mergeCell ref="AG53:BE53"/>
    <mergeCell ref="B50:G51"/>
    <mergeCell ref="L50:AF50"/>
    <mergeCell ref="AK50:BE50"/>
    <mergeCell ref="H51:AF51"/>
    <mergeCell ref="AG51:BE51"/>
    <mergeCell ref="B52:G53"/>
    <mergeCell ref="I52:K52"/>
    <mergeCell ref="M52:P52"/>
    <mergeCell ref="AH52:AJ52"/>
    <mergeCell ref="AL52:AO52"/>
    <mergeCell ref="B45:G45"/>
    <mergeCell ref="H45:AF45"/>
    <mergeCell ref="AG45:BE45"/>
    <mergeCell ref="B49:G49"/>
    <mergeCell ref="H49:AF49"/>
    <mergeCell ref="AG49:BE49"/>
    <mergeCell ref="B43:G43"/>
    <mergeCell ref="H43:AF43"/>
    <mergeCell ref="AG43:BE43"/>
    <mergeCell ref="B44:G44"/>
    <mergeCell ref="H44:AF44"/>
    <mergeCell ref="AG44:BE44"/>
    <mergeCell ref="B41:G42"/>
    <mergeCell ref="I41:K41"/>
    <mergeCell ref="M41:P41"/>
    <mergeCell ref="AH41:AJ41"/>
    <mergeCell ref="AL41:AO41"/>
    <mergeCell ref="H42:AF42"/>
    <mergeCell ref="AG42:BE42"/>
    <mergeCell ref="Z37:AA37"/>
    <mergeCell ref="AB37:AC37"/>
    <mergeCell ref="AD37:AE37"/>
    <mergeCell ref="AF37:AG37"/>
    <mergeCell ref="AH37:AI37"/>
    <mergeCell ref="B40:G40"/>
    <mergeCell ref="H40:AF40"/>
    <mergeCell ref="AG40:BE40"/>
    <mergeCell ref="R37:S37"/>
    <mergeCell ref="T37:U37"/>
    <mergeCell ref="V37:W37"/>
    <mergeCell ref="X37:Y37"/>
    <mergeCell ref="B37:G37"/>
    <mergeCell ref="H37:I37"/>
    <mergeCell ref="J37:K37"/>
    <mergeCell ref="L37:M37"/>
    <mergeCell ref="N37:O37"/>
    <mergeCell ref="P37:Q37"/>
    <mergeCell ref="H29:AF29"/>
    <mergeCell ref="AG29:BE29"/>
    <mergeCell ref="H36:K36"/>
    <mergeCell ref="L36:M36"/>
    <mergeCell ref="N36:Y36"/>
    <mergeCell ref="Z36:AA36"/>
    <mergeCell ref="AB36:AI36"/>
    <mergeCell ref="B26:G27"/>
    <mergeCell ref="L26:AF26"/>
    <mergeCell ref="AK26:BE26"/>
    <mergeCell ref="H27:AF27"/>
    <mergeCell ref="AG27:BE27"/>
    <mergeCell ref="B28:G29"/>
    <mergeCell ref="I28:K28"/>
    <mergeCell ref="M28:P28"/>
    <mergeCell ref="AH28:AJ28"/>
    <mergeCell ref="AL28:AO28"/>
    <mergeCell ref="L13:M13"/>
    <mergeCell ref="N13:O13"/>
    <mergeCell ref="B21:G21"/>
    <mergeCell ref="H21:AF21"/>
    <mergeCell ref="AG21:BE21"/>
    <mergeCell ref="B25:G25"/>
    <mergeCell ref="H25:AF25"/>
    <mergeCell ref="AG25:BE25"/>
    <mergeCell ref="B19:G19"/>
    <mergeCell ref="H19:AF19"/>
    <mergeCell ref="AG19:BE19"/>
    <mergeCell ref="B20:G20"/>
    <mergeCell ref="H20:AF20"/>
    <mergeCell ref="AG20:BE20"/>
    <mergeCell ref="P13:Q13"/>
    <mergeCell ref="T7:U7"/>
    <mergeCell ref="V7:W7"/>
    <mergeCell ref="B17:G18"/>
    <mergeCell ref="I17:K17"/>
    <mergeCell ref="M17:P17"/>
    <mergeCell ref="AH17:AJ17"/>
    <mergeCell ref="AL17:AO17"/>
    <mergeCell ref="H18:AF18"/>
    <mergeCell ref="AG18:BE18"/>
    <mergeCell ref="Z13:AA13"/>
    <mergeCell ref="AB13:AC13"/>
    <mergeCell ref="AD13:AE13"/>
    <mergeCell ref="AF13:AG13"/>
    <mergeCell ref="AH13:AI13"/>
    <mergeCell ref="B16:G16"/>
    <mergeCell ref="H16:AF16"/>
    <mergeCell ref="AG16:BE16"/>
    <mergeCell ref="R13:S13"/>
    <mergeCell ref="T13:U13"/>
    <mergeCell ref="V13:W13"/>
    <mergeCell ref="X13:Y13"/>
    <mergeCell ref="B13:G13"/>
    <mergeCell ref="H13:I13"/>
    <mergeCell ref="J13:K13"/>
    <mergeCell ref="H12:K12"/>
    <mergeCell ref="L12:M12"/>
    <mergeCell ref="N12:Y12"/>
    <mergeCell ref="Z12:AA12"/>
    <mergeCell ref="AB12:AI12"/>
    <mergeCell ref="B10:BE10"/>
    <mergeCell ref="H6:K6"/>
    <mergeCell ref="L6:M6"/>
    <mergeCell ref="N6:Y6"/>
    <mergeCell ref="Z6:AA6"/>
    <mergeCell ref="AB6:AI6"/>
    <mergeCell ref="B7:G7"/>
    <mergeCell ref="H7:I7"/>
    <mergeCell ref="J7:K7"/>
    <mergeCell ref="L7:M7"/>
    <mergeCell ref="N7:O7"/>
    <mergeCell ref="X7:Y7"/>
    <mergeCell ref="Z7:AA7"/>
    <mergeCell ref="AB7:AC7"/>
    <mergeCell ref="AD7:AE7"/>
    <mergeCell ref="AF7:AG7"/>
    <mergeCell ref="AH7:AI7"/>
    <mergeCell ref="P7:Q7"/>
    <mergeCell ref="R7:S7"/>
  </mergeCells>
  <phoneticPr fontId="2"/>
  <dataValidations disablePrompts="1" count="4">
    <dataValidation imeMode="halfAlpha" allowBlank="1" showInputMessage="1" showErrorMessage="1" sqref="I17:P17 AH17:AO17 I28:P28 AH28:AO28 I41:P41 AH41:AO41 I52:P52 AH52:AO52" xr:uid="{00000000-0002-0000-2400-000000000000}"/>
    <dataValidation imeMode="halfKatakana" allowBlank="1" showInputMessage="1" showErrorMessage="1" sqref="L26:AF26 AK26:BE26 L50:AF50 AK50:BE50" xr:uid="{00000000-0002-0000-2400-000001000000}"/>
    <dataValidation type="list" allowBlank="1" showInputMessage="1" showErrorMessage="1" sqref="M61:N61 V61:W61" xr:uid="{00000000-0002-0000-2400-000002000000}">
      <formula1>"□,■"</formula1>
    </dataValidation>
    <dataValidation type="list" allowBlank="1" showInputMessage="1" showErrorMessage="1" sqref="H21:BE21 H45:BE45" xr:uid="{00000000-0002-0000-2400-000003000000}">
      <formula1>"▼プルダウンから選択してください,一戸建ての住宅,店舗等併用住宅,共同住宅・長屋（一棟申請）,共同住宅・長屋（住戸申請）"</formula1>
    </dataValidation>
  </dataValidations>
  <printOptions horizontalCentered="1"/>
  <pageMargins left="0.59055118110236227" right="0.39370078740157483" top="0.43307086614173229" bottom="0.39370078740157483" header="0.39370078740157483" footer="0.15748031496062992"/>
  <pageSetup paperSize="9" scale="99" fitToWidth="0" fitToHeight="0" orientation="portrait" r:id="rId1"/>
  <headerFooter>
    <oddFooter>&amp;R&amp;10【H30】長期優良住宅化リフォーム推進事業</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33CCFF"/>
  </sheetPr>
  <dimension ref="A1:CN46"/>
  <sheetViews>
    <sheetView showGridLines="0" view="pageBreakPreview" zoomScaleNormal="100" zoomScaleSheetLayoutView="100" workbookViewId="0">
      <selection activeCell="B10" sqref="B10:BE10"/>
    </sheetView>
  </sheetViews>
  <sheetFormatPr defaultColWidth="1.625" defaultRowHeight="13.5"/>
  <cols>
    <col min="4" max="4" width="1.625" customWidth="1"/>
  </cols>
  <sheetData>
    <row r="1" spans="1:92" ht="1.5" customHeight="1" thickBot="1"/>
    <row r="2" spans="1:92" ht="10.5" customHeight="1">
      <c r="A2" s="1"/>
      <c r="G2" s="1765" t="s">
        <v>14</v>
      </c>
      <c r="H2" s="1766"/>
      <c r="I2" s="1766"/>
      <c r="J2" s="1766"/>
      <c r="K2" s="1766"/>
      <c r="L2" s="1766"/>
      <c r="M2" s="1766"/>
      <c r="N2" s="1766"/>
      <c r="O2" s="1766"/>
      <c r="P2" s="1766"/>
      <c r="Q2" s="1766"/>
      <c r="R2" s="1767"/>
      <c r="S2" s="13"/>
      <c r="T2" s="1768" t="s">
        <v>11</v>
      </c>
      <c r="U2" s="1769"/>
      <c r="V2" s="1769"/>
      <c r="W2" s="1769"/>
      <c r="X2" s="1769"/>
      <c r="Y2" s="1769"/>
      <c r="Z2" s="1769"/>
      <c r="AA2" s="1769"/>
      <c r="AB2" s="1770"/>
      <c r="AC2" s="1774" t="s">
        <v>9</v>
      </c>
      <c r="AD2" s="1775"/>
      <c r="AE2" s="1775"/>
      <c r="AF2" s="1775"/>
      <c r="AG2" s="11"/>
      <c r="AH2" s="12"/>
      <c r="AI2" s="1776" t="s">
        <v>5</v>
      </c>
      <c r="AJ2" s="1775"/>
      <c r="AK2" s="1775"/>
      <c r="AL2" s="1775"/>
      <c r="AM2" s="1775"/>
      <c r="AN2" s="1775"/>
      <c r="AO2" s="1775"/>
      <c r="AP2" s="1775"/>
      <c r="AQ2" s="1775"/>
      <c r="AR2" s="1775"/>
      <c r="AS2" s="1775"/>
      <c r="AT2" s="1775"/>
      <c r="AU2" s="1775"/>
      <c r="AV2" s="1775"/>
      <c r="AW2" s="1775"/>
      <c r="AX2" s="1777"/>
      <c r="AY2" s="11"/>
      <c r="AZ2" s="12"/>
      <c r="BA2" s="1775" t="s">
        <v>10</v>
      </c>
      <c r="BB2" s="1775"/>
      <c r="BC2" s="1775"/>
      <c r="BD2" s="1775"/>
      <c r="BE2" s="1775"/>
      <c r="BF2" s="1775"/>
      <c r="BG2" s="1775"/>
      <c r="BH2" s="1777"/>
      <c r="BI2" s="5"/>
      <c r="BJ2" s="5"/>
      <c r="BK2" s="5"/>
      <c r="BL2" s="5"/>
      <c r="BM2" s="5"/>
      <c r="BN2" s="5"/>
      <c r="BO2" s="5"/>
      <c r="BP2" s="5"/>
    </row>
    <row r="3" spans="1:92" ht="24" customHeight="1" thickBot="1">
      <c r="A3" s="1"/>
      <c r="G3" s="1778" t="e">
        <f>#REF!</f>
        <v>#REF!</v>
      </c>
      <c r="H3" s="1779"/>
      <c r="I3" s="1779"/>
      <c r="J3" s="1779"/>
      <c r="K3" s="1779"/>
      <c r="L3" s="1779"/>
      <c r="M3" s="1779"/>
      <c r="N3" s="1779"/>
      <c r="O3" s="1779"/>
      <c r="P3" s="1779"/>
      <c r="Q3" s="1779"/>
      <c r="R3" s="1780"/>
      <c r="S3" s="14"/>
      <c r="T3" s="1771"/>
      <c r="U3" s="1772"/>
      <c r="V3" s="1772"/>
      <c r="W3" s="1772"/>
      <c r="X3" s="1772"/>
      <c r="Y3" s="1772"/>
      <c r="Z3" s="1772"/>
      <c r="AA3" s="1772"/>
      <c r="AB3" s="1773"/>
      <c r="AC3" s="1781">
        <v>2</v>
      </c>
      <c r="AD3" s="1758"/>
      <c r="AE3" s="1782">
        <v>9</v>
      </c>
      <c r="AF3" s="1757"/>
      <c r="AG3" s="1761" t="s">
        <v>13</v>
      </c>
      <c r="AH3" s="1762"/>
      <c r="AI3" s="1759" t="e">
        <f>#REF!</f>
        <v>#REF!</v>
      </c>
      <c r="AJ3" s="1756"/>
      <c r="AK3" s="1759" t="e">
        <f>#REF!</f>
        <v>#REF!</v>
      </c>
      <c r="AL3" s="1763"/>
      <c r="AM3" s="1755" t="e">
        <f>#REF!</f>
        <v>#REF!</v>
      </c>
      <c r="AN3" s="1756"/>
      <c r="AO3" s="1759" t="e">
        <f>#REF!</f>
        <v>#REF!</v>
      </c>
      <c r="AP3" s="1756"/>
      <c r="AQ3" s="1759" t="e">
        <f>#REF!</f>
        <v>#REF!</v>
      </c>
      <c r="AR3" s="1763"/>
      <c r="AS3" s="1755" t="e">
        <f>#REF!</f>
        <v>#REF!</v>
      </c>
      <c r="AT3" s="1756"/>
      <c r="AU3" s="1759" t="e">
        <f>#REF!</f>
        <v>#REF!</v>
      </c>
      <c r="AV3" s="1756"/>
      <c r="AW3" s="1759" t="e">
        <f>#REF!</f>
        <v>#REF!</v>
      </c>
      <c r="AX3" s="1760"/>
      <c r="AY3" s="1761" t="s">
        <v>13</v>
      </c>
      <c r="AZ3" s="1762"/>
      <c r="BA3" s="1759" t="e">
        <f>#REF!</f>
        <v>#REF!</v>
      </c>
      <c r="BB3" s="1763"/>
      <c r="BC3" s="1755" t="e">
        <f>#REF!</f>
        <v>#REF!</v>
      </c>
      <c r="BD3" s="1756"/>
      <c r="BE3" s="1757" t="e">
        <f>#REF!</f>
        <v>#REF!</v>
      </c>
      <c r="BF3" s="1758"/>
      <c r="BG3" s="1757" t="e">
        <f>#REF!</f>
        <v>#REF!</v>
      </c>
      <c r="BH3" s="1783"/>
    </row>
    <row r="4" spans="1:92" s="10" customFormat="1" ht="12.75" customHeight="1">
      <c r="A4" s="9"/>
      <c r="B4" s="9"/>
      <c r="C4" s="9"/>
      <c r="D4" s="9"/>
      <c r="K4" s="9"/>
      <c r="L4" s="9"/>
      <c r="M4" s="9"/>
      <c r="N4" s="9"/>
      <c r="O4" s="9"/>
      <c r="P4" s="15"/>
      <c r="Q4" s="9"/>
      <c r="R4" s="9"/>
      <c r="S4" s="9"/>
      <c r="T4" s="9"/>
      <c r="U4" s="9"/>
      <c r="V4" s="9"/>
      <c r="W4" s="9"/>
      <c r="X4" s="9"/>
      <c r="Y4" s="9"/>
      <c r="Z4" s="9"/>
      <c r="AA4" s="9"/>
      <c r="AB4" s="9"/>
      <c r="AC4" s="21"/>
      <c r="AD4" s="21" t="s">
        <v>30</v>
      </c>
      <c r="AE4" s="21"/>
      <c r="AF4" s="9"/>
      <c r="AG4" s="9"/>
      <c r="AH4" s="9"/>
      <c r="AI4" s="9"/>
      <c r="AJ4" s="9"/>
      <c r="AK4" s="9"/>
      <c r="AL4" s="9"/>
      <c r="AM4" s="9"/>
      <c r="AN4" s="9"/>
      <c r="AO4" s="9"/>
      <c r="AP4" s="9"/>
    </row>
    <row r="5" spans="1:92" ht="10.5" customHeight="1">
      <c r="B5" s="1764" t="s">
        <v>246</v>
      </c>
      <c r="C5" s="1764"/>
      <c r="D5" s="1764"/>
      <c r="E5" s="1764"/>
      <c r="F5" s="1764"/>
      <c r="G5" s="1764"/>
      <c r="H5" s="1764"/>
      <c r="I5" s="1764"/>
      <c r="J5" s="1764"/>
      <c r="K5" s="1764"/>
      <c r="L5" s="1764"/>
      <c r="M5" s="1764"/>
      <c r="N5" s="1764"/>
      <c r="O5" s="1764"/>
      <c r="P5" s="1764"/>
      <c r="Q5" s="1764"/>
      <c r="R5" s="1764"/>
      <c r="S5" s="1764"/>
      <c r="T5" s="1764"/>
      <c r="U5" s="1764"/>
      <c r="V5" s="1764"/>
      <c r="W5" s="1764"/>
      <c r="X5" s="1764"/>
      <c r="Y5" s="1764"/>
      <c r="Z5" s="1764"/>
      <c r="AA5" s="1764"/>
      <c r="AB5" s="1764"/>
      <c r="AC5" s="1764"/>
      <c r="AD5" s="1764"/>
      <c r="AE5" s="1764"/>
      <c r="AF5" s="1764"/>
      <c r="AG5" s="1764"/>
      <c r="AH5" s="1764"/>
      <c r="AI5" s="1764"/>
      <c r="AJ5" s="1764"/>
      <c r="AK5" s="1764"/>
      <c r="AL5" s="1764"/>
      <c r="AM5" s="1764"/>
      <c r="AN5" s="1764"/>
      <c r="AO5" s="1764"/>
      <c r="AP5" s="1764"/>
      <c r="AQ5" s="1764"/>
      <c r="AR5" s="1764"/>
      <c r="AS5" s="1764"/>
      <c r="AT5" s="1764"/>
      <c r="AU5" s="1764"/>
      <c r="AV5" s="1764"/>
      <c r="AW5" s="1764"/>
      <c r="AX5" s="1764"/>
      <c r="AY5" s="1764"/>
      <c r="AZ5" s="1764"/>
      <c r="BA5" s="1764"/>
      <c r="BB5" s="1764"/>
      <c r="BC5" s="1764"/>
      <c r="BD5" s="1764"/>
      <c r="BE5" s="1764"/>
      <c r="BF5" s="1764"/>
      <c r="BG5" s="1764"/>
      <c r="BH5" s="1764"/>
    </row>
    <row r="6" spans="1:92" ht="10.5" customHeight="1">
      <c r="B6" s="1764"/>
      <c r="C6" s="1764"/>
      <c r="D6" s="1764"/>
      <c r="E6" s="1764"/>
      <c r="F6" s="1764"/>
      <c r="G6" s="1764"/>
      <c r="H6" s="1764"/>
      <c r="I6" s="1764"/>
      <c r="J6" s="1764"/>
      <c r="K6" s="1764"/>
      <c r="L6" s="1764"/>
      <c r="M6" s="1764"/>
      <c r="N6" s="1764"/>
      <c r="O6" s="1764"/>
      <c r="P6" s="1764"/>
      <c r="Q6" s="1764"/>
      <c r="R6" s="1764"/>
      <c r="S6" s="1764"/>
      <c r="T6" s="1764"/>
      <c r="U6" s="1764"/>
      <c r="V6" s="1764"/>
      <c r="W6" s="1764"/>
      <c r="X6" s="1764"/>
      <c r="Y6" s="1764"/>
      <c r="Z6" s="1764"/>
      <c r="AA6" s="1764"/>
      <c r="AB6" s="1764"/>
      <c r="AC6" s="1764"/>
      <c r="AD6" s="1764"/>
      <c r="AE6" s="1764"/>
      <c r="AF6" s="1764"/>
      <c r="AG6" s="1764"/>
      <c r="AH6" s="1764"/>
      <c r="AI6" s="1764"/>
      <c r="AJ6" s="1764"/>
      <c r="AK6" s="1764"/>
      <c r="AL6" s="1764"/>
      <c r="AM6" s="1764"/>
      <c r="AN6" s="1764"/>
      <c r="AO6" s="1764"/>
      <c r="AP6" s="1764"/>
      <c r="AQ6" s="1764"/>
      <c r="AR6" s="1764"/>
      <c r="AS6" s="1764"/>
      <c r="AT6" s="1764"/>
      <c r="AU6" s="1764"/>
      <c r="AV6" s="1764"/>
      <c r="AW6" s="1764"/>
      <c r="AX6" s="1764"/>
      <c r="AY6" s="1764"/>
      <c r="AZ6" s="1764"/>
      <c r="BA6" s="1764"/>
      <c r="BB6" s="1764"/>
      <c r="BC6" s="1764"/>
      <c r="BD6" s="1764"/>
      <c r="BE6" s="1764"/>
      <c r="BF6" s="1764"/>
      <c r="BG6" s="1764"/>
      <c r="BH6" s="1764"/>
    </row>
    <row r="7" spans="1:92" ht="6" customHeight="1"/>
    <row r="8" spans="1:92" ht="13.5" customHeight="1">
      <c r="B8" s="1668" t="s">
        <v>219</v>
      </c>
      <c r="C8" s="1668"/>
      <c r="D8" s="1668"/>
      <c r="E8" s="1668"/>
      <c r="F8" s="1668"/>
      <c r="G8" s="1668"/>
      <c r="H8" s="1668"/>
      <c r="I8" s="1668"/>
      <c r="J8" s="1668"/>
      <c r="K8" s="1668"/>
      <c r="L8" s="1668"/>
      <c r="M8" s="1668"/>
      <c r="N8" s="1668"/>
      <c r="O8" s="1668"/>
      <c r="P8" s="1668"/>
      <c r="Q8" s="1668"/>
      <c r="R8" s="1668"/>
      <c r="S8" s="1668"/>
      <c r="T8" s="1668"/>
      <c r="U8" s="1668"/>
      <c r="V8" s="1668"/>
      <c r="W8" s="1668"/>
      <c r="X8" s="1668"/>
      <c r="Y8" s="1668"/>
      <c r="Z8" s="1668"/>
      <c r="AA8" s="1668"/>
      <c r="AB8" s="1668"/>
      <c r="AC8" s="1668"/>
      <c r="AD8" s="1668"/>
      <c r="AE8" s="1668"/>
      <c r="AF8" s="1668"/>
      <c r="AG8" s="1668"/>
      <c r="AH8" s="1668"/>
      <c r="AI8" s="1668"/>
      <c r="AJ8" s="1668"/>
      <c r="AK8" s="1668"/>
      <c r="AL8" s="1668"/>
      <c r="AM8" s="1668"/>
      <c r="AN8" s="1668"/>
      <c r="AO8" s="1668"/>
      <c r="AP8" s="1668"/>
      <c r="AQ8" s="1668"/>
      <c r="AR8" s="1668"/>
      <c r="AS8" s="1668"/>
      <c r="AT8" s="1668"/>
      <c r="AU8" s="1668"/>
      <c r="AV8" s="1668"/>
      <c r="AW8" s="1668"/>
      <c r="AX8" s="1668"/>
      <c r="AY8" s="1668"/>
      <c r="AZ8" s="1668"/>
      <c r="BA8" s="1668"/>
      <c r="BB8" s="1668"/>
      <c r="BC8" s="1668"/>
      <c r="BD8" s="1668"/>
      <c r="BE8" s="1668"/>
      <c r="BF8" s="1668"/>
      <c r="BG8" s="1668"/>
      <c r="BH8" s="1668"/>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1664" t="s">
        <v>213</v>
      </c>
      <c r="C9" s="1664"/>
      <c r="D9" s="1664"/>
      <c r="E9" s="1664"/>
      <c r="F9" s="1664"/>
      <c r="G9" s="1664"/>
      <c r="H9" s="1664"/>
      <c r="I9" s="1664"/>
      <c r="J9" s="1664"/>
      <c r="K9" s="1664"/>
      <c r="L9" s="1664"/>
      <c r="M9" s="1664"/>
      <c r="N9" s="1664"/>
      <c r="O9" s="1664"/>
      <c r="P9" s="1664"/>
      <c r="Q9" s="1664"/>
      <c r="R9" s="1664"/>
      <c r="S9" s="1664"/>
      <c r="T9" s="1664"/>
      <c r="U9" s="1664"/>
      <c r="V9" s="1664"/>
      <c r="W9" s="1664"/>
      <c r="X9" s="1664"/>
      <c r="Y9" s="1664"/>
      <c r="Z9" s="1664"/>
      <c r="AA9" s="1664"/>
      <c r="AB9" s="1664"/>
      <c r="AC9" s="1664"/>
      <c r="AD9" s="1664"/>
      <c r="AE9" s="1664"/>
      <c r="AF9" s="1664"/>
      <c r="AG9" s="1665" t="s">
        <v>214</v>
      </c>
      <c r="AH9" s="1665"/>
      <c r="AI9" s="1665"/>
      <c r="AJ9" s="1665"/>
      <c r="AK9" s="1665"/>
      <c r="AL9" s="1665"/>
      <c r="AM9" s="1665"/>
      <c r="AN9" s="1665"/>
      <c r="AO9" s="1665"/>
      <c r="AP9" s="1665"/>
      <c r="AQ9" s="1665"/>
      <c r="AR9" s="1665"/>
      <c r="AS9" s="1665"/>
      <c r="AT9" s="1665"/>
      <c r="AU9" s="1665"/>
      <c r="AV9" s="1665"/>
      <c r="AW9" s="1665"/>
      <c r="AX9" s="1665" t="s">
        <v>218</v>
      </c>
      <c r="AY9" s="1665"/>
      <c r="AZ9" s="1665"/>
      <c r="BA9" s="1665"/>
      <c r="BB9" s="1665"/>
      <c r="BC9" s="1665"/>
      <c r="BD9" s="1665"/>
      <c r="BE9" s="1665"/>
      <c r="BF9" s="1665"/>
      <c r="BG9" s="1665"/>
      <c r="BH9" s="1665"/>
    </row>
    <row r="10" spans="1:92" s="16" customFormat="1" ht="22.5" customHeight="1">
      <c r="B10" s="1666" t="s">
        <v>220</v>
      </c>
      <c r="C10" s="1666"/>
      <c r="D10" s="1666"/>
      <c r="E10" s="1666"/>
      <c r="F10" s="1666"/>
      <c r="G10" s="1666"/>
      <c r="H10" s="1666"/>
      <c r="I10" s="1666"/>
      <c r="J10" s="1666"/>
      <c r="K10" s="1666"/>
      <c r="L10" s="1666"/>
      <c r="M10" s="1666"/>
      <c r="N10" s="1666"/>
      <c r="O10" s="1666"/>
      <c r="P10" s="1666"/>
      <c r="Q10" s="1666"/>
      <c r="R10" s="1666"/>
      <c r="S10" s="1666"/>
      <c r="T10" s="1666"/>
      <c r="U10" s="1666"/>
      <c r="V10" s="1666"/>
      <c r="W10" s="1666"/>
      <c r="X10" s="1666"/>
      <c r="Y10" s="1666"/>
      <c r="Z10" s="1666"/>
      <c r="AA10" s="1666"/>
      <c r="AB10" s="1666"/>
      <c r="AC10" s="1666"/>
      <c r="AD10" s="1666"/>
      <c r="AE10" s="1666"/>
      <c r="AF10" s="1666"/>
      <c r="AG10" s="1667" t="s">
        <v>216</v>
      </c>
      <c r="AH10" s="1667"/>
      <c r="AI10" s="1667"/>
      <c r="AJ10" s="1667"/>
      <c r="AK10" s="1667"/>
      <c r="AL10" s="1667"/>
      <c r="AM10" s="1667"/>
      <c r="AN10" s="1667"/>
      <c r="AO10" s="1667"/>
      <c r="AP10" s="1667"/>
      <c r="AQ10" s="1667"/>
      <c r="AR10" s="1667"/>
      <c r="AS10" s="1667"/>
      <c r="AT10" s="1667"/>
      <c r="AU10" s="1667"/>
      <c r="AV10" s="1667"/>
      <c r="AW10" s="1667"/>
      <c r="AX10" s="1667" t="s">
        <v>217</v>
      </c>
      <c r="AY10" s="1667"/>
      <c r="AZ10" s="1667"/>
      <c r="BA10" s="1667"/>
      <c r="BB10" s="1667"/>
      <c r="BC10" s="1667"/>
      <c r="BD10" s="1667"/>
      <c r="BE10" s="1667"/>
      <c r="BF10" s="1667"/>
      <c r="BG10" s="1667"/>
      <c r="BH10" s="1667"/>
    </row>
    <row r="11" spans="1:92" s="16" customFormat="1">
      <c r="BH11" s="50" t="s">
        <v>210</v>
      </c>
    </row>
    <row r="12" spans="1:92" s="16" customFormat="1" ht="18.75" customHeight="1" thickBot="1">
      <c r="AL12" s="1675" t="s">
        <v>208</v>
      </c>
      <c r="AM12" s="1676"/>
      <c r="AN12" s="1676"/>
      <c r="AO12" s="1676"/>
      <c r="AP12" s="1676"/>
      <c r="AQ12" s="1676"/>
      <c r="AR12" s="1676"/>
      <c r="AS12" s="1676"/>
      <c r="AT12" s="1676"/>
      <c r="AU12" s="1676"/>
      <c r="AV12" s="1676"/>
      <c r="AW12" s="1676"/>
      <c r="AX12" s="1677"/>
      <c r="AY12" s="40"/>
      <c r="AZ12" s="41"/>
      <c r="BA12" s="41"/>
      <c r="BB12" s="41" t="s">
        <v>132</v>
      </c>
      <c r="BC12" s="41"/>
      <c r="BD12" s="42"/>
      <c r="BE12" s="42" t="s">
        <v>133</v>
      </c>
      <c r="BF12" s="42"/>
      <c r="BG12" s="42"/>
      <c r="BH12" s="43"/>
    </row>
    <row r="13" spans="1:92" s="37" customFormat="1" ht="11.25" customHeight="1">
      <c r="B13" s="1753" t="s">
        <v>87</v>
      </c>
      <c r="C13" s="1735"/>
      <c r="D13" s="1683" t="s">
        <v>88</v>
      </c>
      <c r="E13" s="1735"/>
      <c r="F13" s="1735"/>
      <c r="G13" s="1735"/>
      <c r="H13" s="1737" t="s">
        <v>228</v>
      </c>
      <c r="I13" s="1738"/>
      <c r="J13" s="1738"/>
      <c r="K13" s="1738"/>
      <c r="L13" s="1738"/>
      <c r="M13" s="1738"/>
      <c r="N13" s="1738"/>
      <c r="O13" s="1738"/>
      <c r="P13" s="1738"/>
      <c r="Q13" s="1738"/>
      <c r="R13" s="1738"/>
      <c r="S13" s="1738"/>
      <c r="T13" s="1738"/>
      <c r="U13" s="1738"/>
      <c r="V13" s="1738"/>
      <c r="W13" s="1738"/>
      <c r="X13" s="1738"/>
      <c r="Y13" s="1738"/>
      <c r="Z13" s="1738"/>
      <c r="AA13" s="1738"/>
      <c r="AB13" s="1738"/>
      <c r="AC13" s="1738"/>
      <c r="AD13" s="1738"/>
      <c r="AE13" s="1738"/>
      <c r="AF13" s="1738"/>
      <c r="AG13" s="1738"/>
      <c r="AH13" s="1738"/>
      <c r="AI13" s="1738"/>
      <c r="AJ13" s="1738"/>
      <c r="AK13" s="1739"/>
      <c r="AL13" s="1735" t="s">
        <v>105</v>
      </c>
      <c r="AM13" s="1735"/>
      <c r="AN13" s="1735"/>
      <c r="AO13" s="1735"/>
      <c r="AP13" s="1735"/>
      <c r="AQ13" s="1735"/>
      <c r="AR13" s="1735"/>
      <c r="AS13" s="1735"/>
      <c r="AT13" s="1735"/>
      <c r="AU13" s="1735"/>
      <c r="AV13" s="1735"/>
      <c r="AW13" s="1735"/>
      <c r="AX13" s="1735"/>
      <c r="AY13" s="1683" t="s">
        <v>103</v>
      </c>
      <c r="AZ13" s="1683"/>
      <c r="BA13" s="1683"/>
      <c r="BB13" s="1683"/>
      <c r="BC13" s="1684"/>
      <c r="BD13" s="1687" t="s">
        <v>209</v>
      </c>
      <c r="BE13" s="1688"/>
      <c r="BF13" s="1688"/>
      <c r="BG13" s="1688"/>
      <c r="BH13" s="1688"/>
    </row>
    <row r="14" spans="1:92" s="37" customFormat="1" ht="12" thickBot="1">
      <c r="B14" s="1754"/>
      <c r="C14" s="1736"/>
      <c r="D14" s="1736"/>
      <c r="E14" s="1736"/>
      <c r="F14" s="1736"/>
      <c r="G14" s="1736"/>
      <c r="H14" s="1740"/>
      <c r="I14" s="1741"/>
      <c r="J14" s="1741"/>
      <c r="K14" s="1741"/>
      <c r="L14" s="1741"/>
      <c r="M14" s="1741"/>
      <c r="N14" s="1741"/>
      <c r="O14" s="1741"/>
      <c r="P14" s="1741"/>
      <c r="Q14" s="1741"/>
      <c r="R14" s="1741"/>
      <c r="S14" s="1741"/>
      <c r="T14" s="1741"/>
      <c r="U14" s="1741"/>
      <c r="V14" s="1741"/>
      <c r="W14" s="1741"/>
      <c r="X14" s="1741"/>
      <c r="Y14" s="1741"/>
      <c r="Z14" s="1741"/>
      <c r="AA14" s="1741"/>
      <c r="AB14" s="1741"/>
      <c r="AC14" s="1741"/>
      <c r="AD14" s="1741"/>
      <c r="AE14" s="1741"/>
      <c r="AF14" s="1741"/>
      <c r="AG14" s="1741"/>
      <c r="AH14" s="1741"/>
      <c r="AI14" s="1741"/>
      <c r="AJ14" s="1741"/>
      <c r="AK14" s="1742"/>
      <c r="AL14" s="1736"/>
      <c r="AM14" s="1736"/>
      <c r="AN14" s="1736"/>
      <c r="AO14" s="1736"/>
      <c r="AP14" s="1736"/>
      <c r="AQ14" s="1736"/>
      <c r="AR14" s="1736"/>
      <c r="AS14" s="1736"/>
      <c r="AT14" s="1736"/>
      <c r="AU14" s="1736"/>
      <c r="AV14" s="1736"/>
      <c r="AW14" s="1736"/>
      <c r="AX14" s="1736"/>
      <c r="AY14" s="1685"/>
      <c r="AZ14" s="1685"/>
      <c r="BA14" s="1685"/>
      <c r="BB14" s="1685"/>
      <c r="BC14" s="1686"/>
      <c r="BD14" s="1687"/>
      <c r="BE14" s="1688"/>
      <c r="BF14" s="1688"/>
      <c r="BG14" s="1688"/>
      <c r="BH14" s="1688"/>
    </row>
    <row r="15" spans="1:92" ht="36" customHeight="1">
      <c r="B15" s="1682" t="s">
        <v>24</v>
      </c>
      <c r="C15" s="1678"/>
      <c r="D15" s="1722" t="s">
        <v>89</v>
      </c>
      <c r="E15" s="1722"/>
      <c r="F15" s="1722"/>
      <c r="G15" s="1722"/>
      <c r="H15" s="1669" t="s">
        <v>39</v>
      </c>
      <c r="I15" s="1670"/>
      <c r="J15" s="1670"/>
      <c r="K15" s="1670"/>
      <c r="L15" s="1670"/>
      <c r="M15" s="1670"/>
      <c r="N15" s="1670"/>
      <c r="O15" s="1670"/>
      <c r="P15" s="1670"/>
      <c r="Q15" s="1670"/>
      <c r="R15" s="1670"/>
      <c r="S15" s="1670"/>
      <c r="T15" s="1670"/>
      <c r="U15" s="1670"/>
      <c r="V15" s="1670"/>
      <c r="W15" s="1670"/>
      <c r="X15" s="1670"/>
      <c r="Y15" s="1670"/>
      <c r="Z15" s="1670"/>
      <c r="AA15" s="1670"/>
      <c r="AB15" s="1670"/>
      <c r="AC15" s="1670"/>
      <c r="AD15" s="1670"/>
      <c r="AE15" s="1670"/>
      <c r="AF15" s="1670"/>
      <c r="AG15" s="1670"/>
      <c r="AH15" s="1670"/>
      <c r="AI15" s="1670"/>
      <c r="AJ15" s="1670"/>
      <c r="AK15" s="1671"/>
      <c r="AL15" s="1681" t="s">
        <v>196</v>
      </c>
      <c r="AM15" s="1681"/>
      <c r="AN15" s="1681"/>
      <c r="AO15" s="1681"/>
      <c r="AP15" s="1681"/>
      <c r="AQ15" s="1681"/>
      <c r="AR15" s="1681"/>
      <c r="AS15" s="1681"/>
      <c r="AT15" s="1681"/>
      <c r="AU15" s="1681"/>
      <c r="AV15" s="1681"/>
      <c r="AW15" s="1681"/>
      <c r="AX15" s="1681"/>
      <c r="AY15" s="1678" t="s">
        <v>104</v>
      </c>
      <c r="AZ15" s="1678"/>
      <c r="BA15" s="1678"/>
      <c r="BB15" s="1678"/>
      <c r="BC15" s="1679"/>
      <c r="BD15" s="1682" t="s">
        <v>104</v>
      </c>
      <c r="BE15" s="1678"/>
      <c r="BF15" s="1678"/>
      <c r="BG15" s="1678"/>
      <c r="BH15" s="1678"/>
      <c r="BI15" s="18"/>
      <c r="BJ15" s="18"/>
      <c r="BK15" s="18"/>
      <c r="BL15" s="18"/>
      <c r="BM15" s="18"/>
      <c r="BN15" s="18"/>
      <c r="BO15" s="18"/>
      <c r="BP15" s="18"/>
      <c r="BQ15" s="18"/>
      <c r="BR15" s="18"/>
      <c r="BS15" s="18"/>
      <c r="BT15" s="18"/>
    </row>
    <row r="16" spans="1:92" ht="16.5" customHeight="1">
      <c r="B16" s="1691" t="s">
        <v>96</v>
      </c>
      <c r="C16" s="1746"/>
      <c r="D16" s="1723" t="s">
        <v>140</v>
      </c>
      <c r="E16" s="1723"/>
      <c r="F16" s="1723"/>
      <c r="G16" s="1723"/>
      <c r="H16" s="1672" t="s">
        <v>189</v>
      </c>
      <c r="I16" s="1673"/>
      <c r="J16" s="1673"/>
      <c r="K16" s="1673"/>
      <c r="L16" s="1673"/>
      <c r="M16" s="1673"/>
      <c r="N16" s="1673"/>
      <c r="O16" s="1673"/>
      <c r="P16" s="1673"/>
      <c r="Q16" s="1673"/>
      <c r="R16" s="1673"/>
      <c r="S16" s="1673"/>
      <c r="T16" s="1673"/>
      <c r="U16" s="1673"/>
      <c r="V16" s="1673"/>
      <c r="W16" s="1673"/>
      <c r="X16" s="1673"/>
      <c r="Y16" s="1673"/>
      <c r="Z16" s="1673"/>
      <c r="AA16" s="1673"/>
      <c r="AB16" s="1673"/>
      <c r="AC16" s="1673"/>
      <c r="AD16" s="1673"/>
      <c r="AE16" s="1673"/>
      <c r="AF16" s="1673"/>
      <c r="AG16" s="1673"/>
      <c r="AH16" s="1673"/>
      <c r="AI16" s="1673"/>
      <c r="AJ16" s="1673"/>
      <c r="AK16" s="1674"/>
      <c r="AL16" s="1680" t="s">
        <v>137</v>
      </c>
      <c r="AM16" s="1680"/>
      <c r="AN16" s="1680"/>
      <c r="AO16" s="1680"/>
      <c r="AP16" s="1680"/>
      <c r="AQ16" s="1680"/>
      <c r="AR16" s="1680"/>
      <c r="AS16" s="1680"/>
      <c r="AT16" s="1680"/>
      <c r="AU16" s="1680"/>
      <c r="AV16" s="1680"/>
      <c r="AW16" s="1680"/>
      <c r="AX16" s="1680"/>
      <c r="AY16" s="1689" t="s">
        <v>104</v>
      </c>
      <c r="AZ16" s="1689"/>
      <c r="BA16" s="1689"/>
      <c r="BB16" s="1689"/>
      <c r="BC16" s="1690"/>
      <c r="BD16" s="1691" t="s">
        <v>104</v>
      </c>
      <c r="BE16" s="1689"/>
      <c r="BF16" s="1689"/>
      <c r="BG16" s="1689"/>
      <c r="BH16" s="1689"/>
      <c r="BI16" s="18"/>
      <c r="BJ16" s="18"/>
      <c r="BK16" s="18"/>
      <c r="BL16" s="18"/>
      <c r="BM16" s="18"/>
      <c r="BN16" s="18"/>
      <c r="BO16" s="18"/>
      <c r="BP16" s="18"/>
      <c r="BQ16" s="18"/>
      <c r="BR16" s="18"/>
      <c r="BS16" s="18"/>
      <c r="BT16" s="18"/>
    </row>
    <row r="17" spans="2:72" ht="49.5" customHeight="1">
      <c r="B17" s="1691" t="s">
        <v>54</v>
      </c>
      <c r="C17" s="1746"/>
      <c r="D17" s="1723" t="s">
        <v>140</v>
      </c>
      <c r="E17" s="1723"/>
      <c r="F17" s="1723"/>
      <c r="G17" s="1723"/>
      <c r="H17" s="1672" t="s">
        <v>40</v>
      </c>
      <c r="I17" s="1673"/>
      <c r="J17" s="1673"/>
      <c r="K17" s="1673"/>
      <c r="L17" s="1673"/>
      <c r="M17" s="1673"/>
      <c r="N17" s="1673"/>
      <c r="O17" s="1673"/>
      <c r="P17" s="1673"/>
      <c r="Q17" s="1673"/>
      <c r="R17" s="1673"/>
      <c r="S17" s="1673"/>
      <c r="T17" s="1673"/>
      <c r="U17" s="1673"/>
      <c r="V17" s="1673"/>
      <c r="W17" s="1673"/>
      <c r="X17" s="1673"/>
      <c r="Y17" s="1673"/>
      <c r="Z17" s="1673"/>
      <c r="AA17" s="1673"/>
      <c r="AB17" s="1673"/>
      <c r="AC17" s="1673"/>
      <c r="AD17" s="1673"/>
      <c r="AE17" s="1673"/>
      <c r="AF17" s="1673"/>
      <c r="AG17" s="1673"/>
      <c r="AH17" s="1673"/>
      <c r="AI17" s="1673"/>
      <c r="AJ17" s="1673"/>
      <c r="AK17" s="1674"/>
      <c r="AL17" s="1680" t="s">
        <v>106</v>
      </c>
      <c r="AM17" s="1680"/>
      <c r="AN17" s="1680"/>
      <c r="AO17" s="1680"/>
      <c r="AP17" s="1680"/>
      <c r="AQ17" s="1680"/>
      <c r="AR17" s="1680"/>
      <c r="AS17" s="1680"/>
      <c r="AT17" s="1680"/>
      <c r="AU17" s="1680"/>
      <c r="AV17" s="1680"/>
      <c r="AW17" s="1680"/>
      <c r="AX17" s="1680"/>
      <c r="AY17" s="1689" t="s">
        <v>104</v>
      </c>
      <c r="AZ17" s="1689"/>
      <c r="BA17" s="1689"/>
      <c r="BB17" s="1689"/>
      <c r="BC17" s="1690"/>
      <c r="BD17" s="1691" t="s">
        <v>104</v>
      </c>
      <c r="BE17" s="1689"/>
      <c r="BF17" s="1689"/>
      <c r="BG17" s="1689"/>
      <c r="BH17" s="1689"/>
      <c r="BI17" s="18"/>
      <c r="BJ17" s="18"/>
      <c r="BK17" s="18"/>
      <c r="BL17" s="18"/>
      <c r="BM17" s="18"/>
      <c r="BN17" s="18"/>
      <c r="BO17" s="18"/>
      <c r="BP17" s="18"/>
      <c r="BQ17" s="18"/>
      <c r="BR17" s="18"/>
      <c r="BS17" s="18"/>
      <c r="BT17" s="18"/>
    </row>
    <row r="18" spans="2:72" ht="28.5" customHeight="1">
      <c r="B18" s="1691" t="s">
        <v>56</v>
      </c>
      <c r="C18" s="1746"/>
      <c r="D18" s="1723" t="s">
        <v>187</v>
      </c>
      <c r="E18" s="1723"/>
      <c r="F18" s="1723"/>
      <c r="G18" s="1723"/>
      <c r="H18" s="1672" t="s">
        <v>124</v>
      </c>
      <c r="I18" s="1673"/>
      <c r="J18" s="1673"/>
      <c r="K18" s="1673"/>
      <c r="L18" s="1673"/>
      <c r="M18" s="1673"/>
      <c r="N18" s="1673"/>
      <c r="O18" s="1673"/>
      <c r="P18" s="1673"/>
      <c r="Q18" s="1673"/>
      <c r="R18" s="1673"/>
      <c r="S18" s="1673"/>
      <c r="T18" s="1673"/>
      <c r="U18" s="1673"/>
      <c r="V18" s="1673"/>
      <c r="W18" s="1673"/>
      <c r="X18" s="1673"/>
      <c r="Y18" s="1673"/>
      <c r="Z18" s="1673"/>
      <c r="AA18" s="1673"/>
      <c r="AB18" s="1673"/>
      <c r="AC18" s="1673"/>
      <c r="AD18" s="1673"/>
      <c r="AE18" s="1673"/>
      <c r="AF18" s="1673"/>
      <c r="AG18" s="1673"/>
      <c r="AH18" s="1673"/>
      <c r="AI18" s="1673"/>
      <c r="AJ18" s="1673"/>
      <c r="AK18" s="1674"/>
      <c r="AL18" s="1733" t="s">
        <v>224</v>
      </c>
      <c r="AM18" s="1733"/>
      <c r="AN18" s="1733"/>
      <c r="AO18" s="1733"/>
      <c r="AP18" s="1733"/>
      <c r="AQ18" s="1733"/>
      <c r="AR18" s="1733"/>
      <c r="AS18" s="1733"/>
      <c r="AT18" s="1733"/>
      <c r="AU18" s="1733"/>
      <c r="AV18" s="1733"/>
      <c r="AW18" s="1733"/>
      <c r="AX18" s="1733"/>
      <c r="AY18" s="1689" t="s">
        <v>37</v>
      </c>
      <c r="AZ18" s="1689"/>
      <c r="BA18" s="1689"/>
      <c r="BB18" s="1689"/>
      <c r="BC18" s="1696"/>
      <c r="BD18" s="1734" t="s">
        <v>37</v>
      </c>
      <c r="BE18" s="1689"/>
      <c r="BF18" s="1689"/>
      <c r="BG18" s="1689"/>
      <c r="BH18" s="1689"/>
      <c r="BI18" s="18"/>
      <c r="BJ18" s="18"/>
      <c r="BK18" s="18"/>
      <c r="BL18" s="18"/>
      <c r="BM18" s="18"/>
      <c r="BN18" s="18"/>
      <c r="BO18" s="18"/>
      <c r="BP18" s="18"/>
      <c r="BQ18" s="18"/>
      <c r="BR18" s="18"/>
      <c r="BS18" s="18"/>
      <c r="BT18" s="18"/>
    </row>
    <row r="19" spans="2:72" ht="28.5" customHeight="1">
      <c r="B19" s="1691" t="s">
        <v>57</v>
      </c>
      <c r="C19" s="1746"/>
      <c r="D19" s="1723" t="s">
        <v>90</v>
      </c>
      <c r="E19" s="1723"/>
      <c r="F19" s="1723"/>
      <c r="G19" s="1723"/>
      <c r="H19" s="1672" t="s">
        <v>41</v>
      </c>
      <c r="I19" s="1673"/>
      <c r="J19" s="1673"/>
      <c r="K19" s="1673"/>
      <c r="L19" s="1673"/>
      <c r="M19" s="1673"/>
      <c r="N19" s="1673"/>
      <c r="O19" s="1673"/>
      <c r="P19" s="1673"/>
      <c r="Q19" s="1673"/>
      <c r="R19" s="1673"/>
      <c r="S19" s="1673"/>
      <c r="T19" s="1673"/>
      <c r="U19" s="1673"/>
      <c r="V19" s="1673"/>
      <c r="W19" s="1673"/>
      <c r="X19" s="1673"/>
      <c r="Y19" s="1673"/>
      <c r="Z19" s="1673"/>
      <c r="AA19" s="1673"/>
      <c r="AB19" s="1673"/>
      <c r="AC19" s="1673"/>
      <c r="AD19" s="1673"/>
      <c r="AE19" s="1673"/>
      <c r="AF19" s="1673"/>
      <c r="AG19" s="1673"/>
      <c r="AH19" s="1673"/>
      <c r="AI19" s="1673"/>
      <c r="AJ19" s="1673"/>
      <c r="AK19" s="1674"/>
      <c r="AL19" s="1680" t="s">
        <v>107</v>
      </c>
      <c r="AM19" s="1680"/>
      <c r="AN19" s="1680"/>
      <c r="AO19" s="1680"/>
      <c r="AP19" s="1680"/>
      <c r="AQ19" s="1680"/>
      <c r="AR19" s="1680"/>
      <c r="AS19" s="1680"/>
      <c r="AT19" s="1680"/>
      <c r="AU19" s="1680"/>
      <c r="AV19" s="1680"/>
      <c r="AW19" s="1680"/>
      <c r="AX19" s="1680"/>
      <c r="AY19" s="1689" t="s">
        <v>104</v>
      </c>
      <c r="AZ19" s="1689"/>
      <c r="BA19" s="1689"/>
      <c r="BB19" s="1689"/>
      <c r="BC19" s="1690"/>
      <c r="BD19" s="1691" t="s">
        <v>104</v>
      </c>
      <c r="BE19" s="1689"/>
      <c r="BF19" s="1689"/>
      <c r="BG19" s="1689"/>
      <c r="BH19" s="1689"/>
      <c r="BI19" s="18"/>
      <c r="BJ19" s="18"/>
      <c r="BK19" s="18"/>
      <c r="BL19" s="18"/>
      <c r="BM19" s="18"/>
      <c r="BN19" s="18"/>
      <c r="BO19" s="18"/>
      <c r="BP19" s="18"/>
      <c r="BQ19" s="18"/>
      <c r="BR19" s="18"/>
      <c r="BS19" s="18"/>
      <c r="BT19" s="18"/>
    </row>
    <row r="20" spans="2:72" ht="28.5" customHeight="1">
      <c r="B20" s="1691" t="s">
        <v>58</v>
      </c>
      <c r="C20" s="1746"/>
      <c r="D20" s="1723" t="s">
        <v>91</v>
      </c>
      <c r="E20" s="1723"/>
      <c r="F20" s="1723"/>
      <c r="G20" s="1723"/>
      <c r="H20" s="1672" t="s">
        <v>109</v>
      </c>
      <c r="I20" s="1673"/>
      <c r="J20" s="1673"/>
      <c r="K20" s="1673"/>
      <c r="L20" s="1673"/>
      <c r="M20" s="1673"/>
      <c r="N20" s="1673"/>
      <c r="O20" s="1673"/>
      <c r="P20" s="1673"/>
      <c r="Q20" s="1673"/>
      <c r="R20" s="1673"/>
      <c r="S20" s="1673"/>
      <c r="T20" s="1673"/>
      <c r="U20" s="1673"/>
      <c r="V20" s="1673"/>
      <c r="W20" s="1673"/>
      <c r="X20" s="1673"/>
      <c r="Y20" s="1673"/>
      <c r="Z20" s="1673"/>
      <c r="AA20" s="1673"/>
      <c r="AB20" s="1673"/>
      <c r="AC20" s="1673"/>
      <c r="AD20" s="1673"/>
      <c r="AE20" s="1673"/>
      <c r="AF20" s="1673"/>
      <c r="AG20" s="1673"/>
      <c r="AH20" s="1673"/>
      <c r="AI20" s="1673"/>
      <c r="AJ20" s="1673"/>
      <c r="AK20" s="1674"/>
      <c r="AL20" s="1680" t="s">
        <v>134</v>
      </c>
      <c r="AM20" s="1680"/>
      <c r="AN20" s="1680"/>
      <c r="AO20" s="1680"/>
      <c r="AP20" s="1680"/>
      <c r="AQ20" s="1680"/>
      <c r="AR20" s="1680"/>
      <c r="AS20" s="1680"/>
      <c r="AT20" s="1680"/>
      <c r="AU20" s="1680"/>
      <c r="AV20" s="1680"/>
      <c r="AW20" s="1680"/>
      <c r="AX20" s="1680"/>
      <c r="AY20" s="1689" t="s">
        <v>104</v>
      </c>
      <c r="AZ20" s="1689"/>
      <c r="BA20" s="1689"/>
      <c r="BB20" s="1689"/>
      <c r="BC20" s="1690"/>
      <c r="BD20" s="1691" t="s">
        <v>104</v>
      </c>
      <c r="BE20" s="1689"/>
      <c r="BF20" s="1689"/>
      <c r="BG20" s="1689"/>
      <c r="BH20" s="1689"/>
      <c r="BI20" s="18"/>
      <c r="BJ20" s="18"/>
      <c r="BK20" s="18"/>
      <c r="BL20" s="18"/>
      <c r="BM20" s="18"/>
      <c r="BN20" s="18"/>
      <c r="BO20" s="18"/>
      <c r="BP20" s="18"/>
      <c r="BQ20" s="18"/>
      <c r="BR20" s="18"/>
      <c r="BS20" s="18"/>
      <c r="BT20" s="18"/>
    </row>
    <row r="21" spans="2:72" ht="28.5" customHeight="1">
      <c r="B21" s="1691" t="s">
        <v>59</v>
      </c>
      <c r="C21" s="1746"/>
      <c r="D21" s="1723" t="s">
        <v>99</v>
      </c>
      <c r="E21" s="1723"/>
      <c r="F21" s="1723"/>
      <c r="G21" s="1723"/>
      <c r="H21" s="1672" t="s">
        <v>108</v>
      </c>
      <c r="I21" s="1673"/>
      <c r="J21" s="1673"/>
      <c r="K21" s="1673"/>
      <c r="L21" s="1673"/>
      <c r="M21" s="1673"/>
      <c r="N21" s="1673"/>
      <c r="O21" s="1673"/>
      <c r="P21" s="1673"/>
      <c r="Q21" s="1673"/>
      <c r="R21" s="1673"/>
      <c r="S21" s="1673"/>
      <c r="T21" s="1673"/>
      <c r="U21" s="1673"/>
      <c r="V21" s="1673"/>
      <c r="W21" s="1673"/>
      <c r="X21" s="1673"/>
      <c r="Y21" s="1673"/>
      <c r="Z21" s="1673"/>
      <c r="AA21" s="1673"/>
      <c r="AB21" s="1673"/>
      <c r="AC21" s="1673"/>
      <c r="AD21" s="1673"/>
      <c r="AE21" s="1673"/>
      <c r="AF21" s="1673"/>
      <c r="AG21" s="1673"/>
      <c r="AH21" s="1673"/>
      <c r="AI21" s="1673"/>
      <c r="AJ21" s="1673"/>
      <c r="AK21" s="1674"/>
      <c r="AL21" s="1680" t="s">
        <v>251</v>
      </c>
      <c r="AM21" s="1680"/>
      <c r="AN21" s="1680"/>
      <c r="AO21" s="1680"/>
      <c r="AP21" s="1680"/>
      <c r="AQ21" s="1680"/>
      <c r="AR21" s="1680"/>
      <c r="AS21" s="1680"/>
      <c r="AT21" s="1680"/>
      <c r="AU21" s="1680"/>
      <c r="AV21" s="1680"/>
      <c r="AW21" s="1680"/>
      <c r="AX21" s="1680"/>
      <c r="AY21" s="1689" t="s">
        <v>104</v>
      </c>
      <c r="AZ21" s="1689"/>
      <c r="BA21" s="1689"/>
      <c r="BB21" s="1689"/>
      <c r="BC21" s="1690"/>
      <c r="BD21" s="1691" t="s">
        <v>104</v>
      </c>
      <c r="BE21" s="1689"/>
      <c r="BF21" s="1689"/>
      <c r="BG21" s="1689"/>
      <c r="BH21" s="1689"/>
      <c r="BI21" s="18"/>
      <c r="BJ21" s="18"/>
      <c r="BK21" s="18"/>
      <c r="BL21" s="18"/>
      <c r="BM21" s="18"/>
      <c r="BN21" s="18"/>
      <c r="BO21" s="18"/>
      <c r="BP21" s="18"/>
      <c r="BQ21" s="18"/>
      <c r="BR21" s="18"/>
      <c r="BS21" s="18"/>
      <c r="BT21" s="18"/>
    </row>
    <row r="22" spans="2:72" ht="16.5" customHeight="1">
      <c r="B22" s="1691" t="s">
        <v>60</v>
      </c>
      <c r="C22" s="1746"/>
      <c r="D22" s="1723" t="s">
        <v>92</v>
      </c>
      <c r="E22" s="1723"/>
      <c r="F22" s="1723"/>
      <c r="G22" s="1723"/>
      <c r="H22" s="1672" t="s">
        <v>193</v>
      </c>
      <c r="I22" s="1673"/>
      <c r="J22" s="1673"/>
      <c r="K22" s="1673"/>
      <c r="L22" s="1673"/>
      <c r="M22" s="1673"/>
      <c r="N22" s="1673"/>
      <c r="O22" s="1673"/>
      <c r="P22" s="1673"/>
      <c r="Q22" s="1673"/>
      <c r="R22" s="1673"/>
      <c r="S22" s="1673"/>
      <c r="T22" s="1673"/>
      <c r="U22" s="1673"/>
      <c r="V22" s="1673"/>
      <c r="W22" s="1673"/>
      <c r="X22" s="1673"/>
      <c r="Y22" s="1673"/>
      <c r="Z22" s="1673"/>
      <c r="AA22" s="1673"/>
      <c r="AB22" s="1673"/>
      <c r="AC22" s="1673"/>
      <c r="AD22" s="1673"/>
      <c r="AE22" s="1673"/>
      <c r="AF22" s="1673"/>
      <c r="AG22" s="1673"/>
      <c r="AH22" s="1673"/>
      <c r="AI22" s="1673"/>
      <c r="AJ22" s="1673"/>
      <c r="AK22" s="1674"/>
      <c r="AL22" s="1680" t="s">
        <v>137</v>
      </c>
      <c r="AM22" s="1680"/>
      <c r="AN22" s="1680"/>
      <c r="AO22" s="1680"/>
      <c r="AP22" s="1680"/>
      <c r="AQ22" s="1680"/>
      <c r="AR22" s="1680"/>
      <c r="AS22" s="1680"/>
      <c r="AT22" s="1680"/>
      <c r="AU22" s="1680"/>
      <c r="AV22" s="1680"/>
      <c r="AW22" s="1680"/>
      <c r="AX22" s="1680"/>
      <c r="AY22" s="1689" t="s">
        <v>104</v>
      </c>
      <c r="AZ22" s="1689"/>
      <c r="BA22" s="1689"/>
      <c r="BB22" s="1689"/>
      <c r="BC22" s="1690"/>
      <c r="BD22" s="1691" t="s">
        <v>104</v>
      </c>
      <c r="BE22" s="1689"/>
      <c r="BF22" s="1689"/>
      <c r="BG22" s="1689"/>
      <c r="BH22" s="1689"/>
      <c r="BI22" s="18"/>
      <c r="BJ22" s="18"/>
      <c r="BK22" s="18"/>
      <c r="BL22" s="18"/>
      <c r="BM22" s="18"/>
      <c r="BN22" s="18"/>
      <c r="BO22" s="18"/>
      <c r="BP22" s="18"/>
      <c r="BQ22" s="18"/>
      <c r="BR22" s="18"/>
      <c r="BS22" s="18"/>
      <c r="BT22" s="18"/>
    </row>
    <row r="23" spans="2:72" ht="25.5" customHeight="1">
      <c r="B23" s="1691" t="s">
        <v>61</v>
      </c>
      <c r="C23" s="1746"/>
      <c r="D23" s="1723" t="s">
        <v>140</v>
      </c>
      <c r="E23" s="1723"/>
      <c r="F23" s="1723"/>
      <c r="G23" s="1723"/>
      <c r="H23" s="1672" t="s">
        <v>125</v>
      </c>
      <c r="I23" s="1673"/>
      <c r="J23" s="1673"/>
      <c r="K23" s="1673"/>
      <c r="L23" s="1673"/>
      <c r="M23" s="1673"/>
      <c r="N23" s="1673"/>
      <c r="O23" s="1673"/>
      <c r="P23" s="1673"/>
      <c r="Q23" s="1673"/>
      <c r="R23" s="1673"/>
      <c r="S23" s="1673"/>
      <c r="T23" s="1673"/>
      <c r="U23" s="1673"/>
      <c r="V23" s="1673"/>
      <c r="W23" s="1673"/>
      <c r="X23" s="1673"/>
      <c r="Y23" s="1673"/>
      <c r="Z23" s="1673"/>
      <c r="AA23" s="1673"/>
      <c r="AB23" s="1673"/>
      <c r="AC23" s="1673"/>
      <c r="AD23" s="1673"/>
      <c r="AE23" s="1673"/>
      <c r="AF23" s="1673"/>
      <c r="AG23" s="1673"/>
      <c r="AH23" s="1673"/>
      <c r="AI23" s="1673"/>
      <c r="AJ23" s="1673"/>
      <c r="AK23" s="1674"/>
      <c r="AL23" s="1680" t="s">
        <v>110</v>
      </c>
      <c r="AM23" s="1680"/>
      <c r="AN23" s="1680"/>
      <c r="AO23" s="1680"/>
      <c r="AP23" s="1680"/>
      <c r="AQ23" s="1680"/>
      <c r="AR23" s="1680"/>
      <c r="AS23" s="1680"/>
      <c r="AT23" s="1680"/>
      <c r="AU23" s="1680"/>
      <c r="AV23" s="1680"/>
      <c r="AW23" s="1680"/>
      <c r="AX23" s="1680"/>
      <c r="AY23" s="1689" t="s">
        <v>104</v>
      </c>
      <c r="AZ23" s="1689"/>
      <c r="BA23" s="1689"/>
      <c r="BB23" s="1689"/>
      <c r="BC23" s="1690"/>
      <c r="BD23" s="1691" t="s">
        <v>104</v>
      </c>
      <c r="BE23" s="1689"/>
      <c r="BF23" s="1689"/>
      <c r="BG23" s="1689"/>
      <c r="BH23" s="1689"/>
      <c r="BI23" s="18"/>
      <c r="BJ23" s="18"/>
      <c r="BK23" s="18"/>
      <c r="BL23" s="18"/>
      <c r="BM23" s="18"/>
      <c r="BN23" s="18"/>
      <c r="BO23" s="18"/>
      <c r="BP23" s="18"/>
      <c r="BQ23" s="18"/>
      <c r="BR23" s="18"/>
      <c r="BS23" s="18"/>
      <c r="BT23" s="18"/>
    </row>
    <row r="24" spans="2:72" ht="25.5" customHeight="1">
      <c r="B24" s="1691" t="s">
        <v>62</v>
      </c>
      <c r="C24" s="1746"/>
      <c r="D24" s="1723" t="s">
        <v>140</v>
      </c>
      <c r="E24" s="1723"/>
      <c r="F24" s="1723"/>
      <c r="G24" s="1723"/>
      <c r="H24" s="1672" t="s">
        <v>126</v>
      </c>
      <c r="I24" s="1673"/>
      <c r="J24" s="1673"/>
      <c r="K24" s="1673"/>
      <c r="L24" s="1673"/>
      <c r="M24" s="1673"/>
      <c r="N24" s="1673"/>
      <c r="O24" s="1673"/>
      <c r="P24" s="1673"/>
      <c r="Q24" s="1673"/>
      <c r="R24" s="1673"/>
      <c r="S24" s="1673"/>
      <c r="T24" s="1673"/>
      <c r="U24" s="1673"/>
      <c r="V24" s="1673"/>
      <c r="W24" s="1673"/>
      <c r="X24" s="1673"/>
      <c r="Y24" s="1673"/>
      <c r="Z24" s="1673"/>
      <c r="AA24" s="1673"/>
      <c r="AB24" s="1673"/>
      <c r="AC24" s="1673"/>
      <c r="AD24" s="1673"/>
      <c r="AE24" s="1673"/>
      <c r="AF24" s="1673"/>
      <c r="AG24" s="1673"/>
      <c r="AH24" s="1673"/>
      <c r="AI24" s="1673"/>
      <c r="AJ24" s="1673"/>
      <c r="AK24" s="1674"/>
      <c r="AL24" s="1680" t="s">
        <v>110</v>
      </c>
      <c r="AM24" s="1680"/>
      <c r="AN24" s="1680"/>
      <c r="AO24" s="1680"/>
      <c r="AP24" s="1680"/>
      <c r="AQ24" s="1680"/>
      <c r="AR24" s="1680"/>
      <c r="AS24" s="1680"/>
      <c r="AT24" s="1680"/>
      <c r="AU24" s="1680"/>
      <c r="AV24" s="1680"/>
      <c r="AW24" s="1680"/>
      <c r="AX24" s="1680"/>
      <c r="AY24" s="1689" t="s">
        <v>104</v>
      </c>
      <c r="AZ24" s="1689"/>
      <c r="BA24" s="1689"/>
      <c r="BB24" s="1689"/>
      <c r="BC24" s="1690"/>
      <c r="BD24" s="1691" t="s">
        <v>104</v>
      </c>
      <c r="BE24" s="1689"/>
      <c r="BF24" s="1689"/>
      <c r="BG24" s="1689"/>
      <c r="BH24" s="1689"/>
      <c r="BI24" s="18"/>
      <c r="BJ24" s="18"/>
      <c r="BK24" s="18"/>
      <c r="BL24" s="18"/>
      <c r="BM24" s="18"/>
      <c r="BN24" s="18"/>
      <c r="BO24" s="18"/>
      <c r="BP24" s="18"/>
      <c r="BQ24" s="18"/>
      <c r="BR24" s="18"/>
      <c r="BS24" s="18"/>
      <c r="BT24" s="18"/>
    </row>
    <row r="25" spans="2:72" ht="28.5" customHeight="1">
      <c r="B25" s="1691" t="s">
        <v>66</v>
      </c>
      <c r="C25" s="1746"/>
      <c r="D25" s="1723" t="s">
        <v>98</v>
      </c>
      <c r="E25" s="1723"/>
      <c r="F25" s="1723"/>
      <c r="G25" s="1723"/>
      <c r="H25" s="1672" t="s">
        <v>44</v>
      </c>
      <c r="I25" s="1673"/>
      <c r="J25" s="1673"/>
      <c r="K25" s="1673"/>
      <c r="L25" s="1673"/>
      <c r="M25" s="1673"/>
      <c r="N25" s="1673"/>
      <c r="O25" s="1673"/>
      <c r="P25" s="1673"/>
      <c r="Q25" s="1673"/>
      <c r="R25" s="1673"/>
      <c r="S25" s="1673"/>
      <c r="T25" s="1673"/>
      <c r="U25" s="1673"/>
      <c r="V25" s="1673"/>
      <c r="W25" s="1673"/>
      <c r="X25" s="1673"/>
      <c r="Y25" s="1673"/>
      <c r="Z25" s="1673"/>
      <c r="AA25" s="1673"/>
      <c r="AB25" s="1673"/>
      <c r="AC25" s="1673"/>
      <c r="AD25" s="1673"/>
      <c r="AE25" s="1673"/>
      <c r="AF25" s="1673"/>
      <c r="AG25" s="1673"/>
      <c r="AH25" s="1673"/>
      <c r="AI25" s="1673"/>
      <c r="AJ25" s="1673"/>
      <c r="AK25" s="1674"/>
      <c r="AL25" s="1680" t="s">
        <v>137</v>
      </c>
      <c r="AM25" s="1680"/>
      <c r="AN25" s="1680"/>
      <c r="AO25" s="1680"/>
      <c r="AP25" s="1680"/>
      <c r="AQ25" s="1680"/>
      <c r="AR25" s="1680"/>
      <c r="AS25" s="1680"/>
      <c r="AT25" s="1680"/>
      <c r="AU25" s="1680"/>
      <c r="AV25" s="1680"/>
      <c r="AW25" s="1680"/>
      <c r="AX25" s="1680"/>
      <c r="AY25" s="1689" t="s">
        <v>104</v>
      </c>
      <c r="AZ25" s="1689"/>
      <c r="BA25" s="1689"/>
      <c r="BB25" s="1689"/>
      <c r="BC25" s="1690"/>
      <c r="BD25" s="1691" t="s">
        <v>104</v>
      </c>
      <c r="BE25" s="1689"/>
      <c r="BF25" s="1689"/>
      <c r="BG25" s="1689"/>
      <c r="BH25" s="1689"/>
      <c r="BI25" s="18"/>
      <c r="BJ25" s="18"/>
      <c r="BK25" s="18"/>
      <c r="BL25" s="18"/>
      <c r="BM25" s="18"/>
      <c r="BN25" s="18"/>
      <c r="BO25" s="18"/>
      <c r="BP25" s="18"/>
      <c r="BQ25" s="18"/>
      <c r="BR25" s="18"/>
      <c r="BS25" s="18"/>
      <c r="BT25" s="18"/>
    </row>
    <row r="26" spans="2:72" ht="28.5" customHeight="1">
      <c r="B26" s="1691" t="s">
        <v>67</v>
      </c>
      <c r="C26" s="1746"/>
      <c r="D26" s="1723" t="s">
        <v>140</v>
      </c>
      <c r="E26" s="1723"/>
      <c r="F26" s="1723"/>
      <c r="G26" s="1723"/>
      <c r="H26" s="1672" t="s">
        <v>45</v>
      </c>
      <c r="I26" s="1673"/>
      <c r="J26" s="1673"/>
      <c r="K26" s="1673"/>
      <c r="L26" s="1673"/>
      <c r="M26" s="1673"/>
      <c r="N26" s="1673"/>
      <c r="O26" s="1673"/>
      <c r="P26" s="1673"/>
      <c r="Q26" s="1673"/>
      <c r="R26" s="1673"/>
      <c r="S26" s="1673"/>
      <c r="T26" s="1673"/>
      <c r="U26" s="1673"/>
      <c r="V26" s="1673"/>
      <c r="W26" s="1673"/>
      <c r="X26" s="1673"/>
      <c r="Y26" s="1673"/>
      <c r="Z26" s="1673"/>
      <c r="AA26" s="1673"/>
      <c r="AB26" s="1673"/>
      <c r="AC26" s="1673"/>
      <c r="AD26" s="1673"/>
      <c r="AE26" s="1673"/>
      <c r="AF26" s="1673"/>
      <c r="AG26" s="1673"/>
      <c r="AH26" s="1673"/>
      <c r="AI26" s="1673"/>
      <c r="AJ26" s="1673"/>
      <c r="AK26" s="1674"/>
      <c r="AL26" s="1680" t="s">
        <v>137</v>
      </c>
      <c r="AM26" s="1680"/>
      <c r="AN26" s="1680"/>
      <c r="AO26" s="1680"/>
      <c r="AP26" s="1680"/>
      <c r="AQ26" s="1680"/>
      <c r="AR26" s="1680"/>
      <c r="AS26" s="1680"/>
      <c r="AT26" s="1680"/>
      <c r="AU26" s="1680"/>
      <c r="AV26" s="1680"/>
      <c r="AW26" s="1680"/>
      <c r="AX26" s="1680"/>
      <c r="AY26" s="1689" t="s">
        <v>104</v>
      </c>
      <c r="AZ26" s="1689"/>
      <c r="BA26" s="1689"/>
      <c r="BB26" s="1689"/>
      <c r="BC26" s="1690"/>
      <c r="BD26" s="1691" t="s">
        <v>104</v>
      </c>
      <c r="BE26" s="1689"/>
      <c r="BF26" s="1689"/>
      <c r="BG26" s="1689"/>
      <c r="BH26" s="1689"/>
      <c r="BI26" s="18"/>
      <c r="BJ26" s="18"/>
      <c r="BK26" s="18"/>
      <c r="BL26" s="18"/>
      <c r="BM26" s="18"/>
      <c r="BN26" s="18"/>
      <c r="BO26" s="18"/>
      <c r="BP26" s="18"/>
      <c r="BQ26" s="18"/>
      <c r="BR26" s="18"/>
      <c r="BS26" s="18"/>
      <c r="BT26" s="18"/>
    </row>
    <row r="27" spans="2:72" ht="28.5" customHeight="1">
      <c r="B27" s="1691" t="s">
        <v>68</v>
      </c>
      <c r="C27" s="1746"/>
      <c r="D27" s="1723" t="s">
        <v>140</v>
      </c>
      <c r="E27" s="1723"/>
      <c r="F27" s="1723"/>
      <c r="G27" s="1723"/>
      <c r="H27" s="1672" t="s">
        <v>233</v>
      </c>
      <c r="I27" s="1673"/>
      <c r="J27" s="1673"/>
      <c r="K27" s="1673"/>
      <c r="L27" s="1673"/>
      <c r="M27" s="1673"/>
      <c r="N27" s="1673"/>
      <c r="O27" s="1673"/>
      <c r="P27" s="1673"/>
      <c r="Q27" s="1673"/>
      <c r="R27" s="1673"/>
      <c r="S27" s="1673"/>
      <c r="T27" s="1673"/>
      <c r="U27" s="1673"/>
      <c r="V27" s="1673"/>
      <c r="W27" s="1673"/>
      <c r="X27" s="1673"/>
      <c r="Y27" s="1673"/>
      <c r="Z27" s="1673"/>
      <c r="AA27" s="1673"/>
      <c r="AB27" s="1673"/>
      <c r="AC27" s="1673"/>
      <c r="AD27" s="1673"/>
      <c r="AE27" s="1673"/>
      <c r="AF27" s="1673"/>
      <c r="AG27" s="1673"/>
      <c r="AH27" s="1673"/>
      <c r="AI27" s="1673"/>
      <c r="AJ27" s="1673"/>
      <c r="AK27" s="1674"/>
      <c r="AL27" s="1680" t="s">
        <v>114</v>
      </c>
      <c r="AM27" s="1680"/>
      <c r="AN27" s="1680"/>
      <c r="AO27" s="1680"/>
      <c r="AP27" s="1680"/>
      <c r="AQ27" s="1680"/>
      <c r="AR27" s="1680"/>
      <c r="AS27" s="1680"/>
      <c r="AT27" s="1680"/>
      <c r="AU27" s="1680"/>
      <c r="AV27" s="1680"/>
      <c r="AW27" s="1680"/>
      <c r="AX27" s="1680"/>
      <c r="AY27" s="1689" t="s">
        <v>104</v>
      </c>
      <c r="AZ27" s="1689"/>
      <c r="BA27" s="1689"/>
      <c r="BB27" s="1689"/>
      <c r="BC27" s="1690"/>
      <c r="BD27" s="1691" t="s">
        <v>104</v>
      </c>
      <c r="BE27" s="1689"/>
      <c r="BF27" s="1689"/>
      <c r="BG27" s="1689"/>
      <c r="BH27" s="1689"/>
      <c r="BI27" s="18"/>
      <c r="BJ27" s="18"/>
      <c r="BK27" s="18"/>
      <c r="BL27" s="18"/>
      <c r="BM27" s="18"/>
      <c r="BN27" s="18"/>
      <c r="BO27" s="18"/>
      <c r="BP27" s="18"/>
      <c r="BQ27" s="18"/>
      <c r="BR27" s="18"/>
      <c r="BS27" s="18"/>
      <c r="BT27" s="18"/>
    </row>
    <row r="28" spans="2:72" ht="51.75" customHeight="1">
      <c r="B28" s="1691" t="s">
        <v>69</v>
      </c>
      <c r="C28" s="1746"/>
      <c r="D28" s="1723" t="s">
        <v>102</v>
      </c>
      <c r="E28" s="1723"/>
      <c r="F28" s="1723"/>
      <c r="G28" s="1723"/>
      <c r="H28" s="1709" t="s">
        <v>259</v>
      </c>
      <c r="I28" s="1710"/>
      <c r="J28" s="1710"/>
      <c r="K28" s="1710"/>
      <c r="L28" s="1710"/>
      <c r="M28" s="1710"/>
      <c r="N28" s="1710"/>
      <c r="O28" s="1710"/>
      <c r="P28" s="1710"/>
      <c r="Q28" s="1710"/>
      <c r="R28" s="1710"/>
      <c r="S28" s="1710"/>
      <c r="T28" s="1710"/>
      <c r="U28" s="1710"/>
      <c r="V28" s="1710"/>
      <c r="W28" s="1710"/>
      <c r="X28" s="1710"/>
      <c r="Y28" s="1710"/>
      <c r="Z28" s="1710"/>
      <c r="AA28" s="1710"/>
      <c r="AB28" s="1710"/>
      <c r="AC28" s="1710"/>
      <c r="AD28" s="1710"/>
      <c r="AE28" s="1710"/>
      <c r="AF28" s="1710"/>
      <c r="AG28" s="1710"/>
      <c r="AH28" s="1710"/>
      <c r="AI28" s="1710"/>
      <c r="AJ28" s="1710"/>
      <c r="AK28" s="1711"/>
      <c r="AL28" s="1680" t="s">
        <v>137</v>
      </c>
      <c r="AM28" s="1680"/>
      <c r="AN28" s="1680"/>
      <c r="AO28" s="1680"/>
      <c r="AP28" s="1680"/>
      <c r="AQ28" s="1680"/>
      <c r="AR28" s="1680"/>
      <c r="AS28" s="1680"/>
      <c r="AT28" s="1680"/>
      <c r="AU28" s="1680"/>
      <c r="AV28" s="1680"/>
      <c r="AW28" s="1680"/>
      <c r="AX28" s="1680"/>
      <c r="AY28" s="1689" t="s">
        <v>104</v>
      </c>
      <c r="AZ28" s="1689"/>
      <c r="BA28" s="1689"/>
      <c r="BB28" s="1689"/>
      <c r="BC28" s="1690"/>
      <c r="BD28" s="1691" t="s">
        <v>104</v>
      </c>
      <c r="BE28" s="1689"/>
      <c r="BF28" s="1689"/>
      <c r="BG28" s="1689"/>
      <c r="BH28" s="1689"/>
      <c r="BI28" s="18"/>
      <c r="BJ28" s="18"/>
      <c r="BK28" s="18"/>
      <c r="BL28" s="18"/>
      <c r="BM28" s="18"/>
      <c r="BN28" s="18"/>
      <c r="BO28" s="18"/>
      <c r="BP28" s="18"/>
      <c r="BQ28" s="18"/>
      <c r="BR28" s="18"/>
      <c r="BS28" s="18"/>
      <c r="BT28" s="18"/>
    </row>
    <row r="29" spans="2:72" ht="28.5" customHeight="1">
      <c r="B29" s="1691" t="s">
        <v>70</v>
      </c>
      <c r="C29" s="1746"/>
      <c r="D29" s="1723" t="s">
        <v>140</v>
      </c>
      <c r="E29" s="1723"/>
      <c r="F29" s="1723"/>
      <c r="G29" s="1723"/>
      <c r="H29" s="1672" t="s">
        <v>192</v>
      </c>
      <c r="I29" s="1673"/>
      <c r="J29" s="1673"/>
      <c r="K29" s="1673"/>
      <c r="L29" s="1673"/>
      <c r="M29" s="1673"/>
      <c r="N29" s="1673"/>
      <c r="O29" s="1673"/>
      <c r="P29" s="1673"/>
      <c r="Q29" s="1673"/>
      <c r="R29" s="1673"/>
      <c r="S29" s="1673"/>
      <c r="T29" s="1673"/>
      <c r="U29" s="1673"/>
      <c r="V29" s="1673"/>
      <c r="W29" s="1673"/>
      <c r="X29" s="1673"/>
      <c r="Y29" s="1673"/>
      <c r="Z29" s="1673"/>
      <c r="AA29" s="1673"/>
      <c r="AB29" s="1673"/>
      <c r="AC29" s="1673"/>
      <c r="AD29" s="1673"/>
      <c r="AE29" s="1673"/>
      <c r="AF29" s="1673"/>
      <c r="AG29" s="1673"/>
      <c r="AH29" s="1673"/>
      <c r="AI29" s="1673"/>
      <c r="AJ29" s="1673"/>
      <c r="AK29" s="1674"/>
      <c r="AL29" s="1702" t="s">
        <v>139</v>
      </c>
      <c r="AM29" s="1702"/>
      <c r="AN29" s="1702"/>
      <c r="AO29" s="1702"/>
      <c r="AP29" s="1702"/>
      <c r="AQ29" s="1702"/>
      <c r="AR29" s="1702"/>
      <c r="AS29" s="1702"/>
      <c r="AT29" s="1702"/>
      <c r="AU29" s="1702"/>
      <c r="AV29" s="1702"/>
      <c r="AW29" s="1702"/>
      <c r="AX29" s="1702"/>
      <c r="AY29" s="1689" t="s">
        <v>140</v>
      </c>
      <c r="AZ29" s="1689"/>
      <c r="BA29" s="1689"/>
      <c r="BB29" s="1689"/>
      <c r="BC29" s="1690"/>
      <c r="BD29" s="1691" t="s">
        <v>140</v>
      </c>
      <c r="BE29" s="1689"/>
      <c r="BF29" s="1689"/>
      <c r="BG29" s="1689"/>
      <c r="BH29" s="1689"/>
      <c r="BI29" s="18"/>
      <c r="BJ29" s="18"/>
      <c r="BK29" s="18"/>
      <c r="BL29" s="18"/>
      <c r="BM29" s="18"/>
      <c r="BN29" s="18"/>
      <c r="BO29" s="18"/>
      <c r="BP29" s="18"/>
      <c r="BQ29" s="18"/>
      <c r="BR29" s="18"/>
      <c r="BS29" s="18"/>
      <c r="BT29" s="18"/>
    </row>
    <row r="30" spans="2:72" ht="25.5" customHeight="1">
      <c r="B30" s="1744" t="s">
        <v>72</v>
      </c>
      <c r="C30" s="1745"/>
      <c r="D30" s="1743" t="s">
        <v>95</v>
      </c>
      <c r="E30" s="1743"/>
      <c r="F30" s="1743"/>
      <c r="G30" s="1743"/>
      <c r="H30" s="1706" t="s">
        <v>241</v>
      </c>
      <c r="I30" s="1707"/>
      <c r="J30" s="1707"/>
      <c r="K30" s="1707"/>
      <c r="L30" s="1707"/>
      <c r="M30" s="1707"/>
      <c r="N30" s="1707"/>
      <c r="O30" s="1707"/>
      <c r="P30" s="1707"/>
      <c r="Q30" s="1707"/>
      <c r="R30" s="1707"/>
      <c r="S30" s="1707"/>
      <c r="T30" s="1707"/>
      <c r="U30" s="1707"/>
      <c r="V30" s="1707"/>
      <c r="W30" s="1707"/>
      <c r="X30" s="1707"/>
      <c r="Y30" s="1707"/>
      <c r="Z30" s="1707"/>
      <c r="AA30" s="1707"/>
      <c r="AB30" s="1707"/>
      <c r="AC30" s="1707"/>
      <c r="AD30" s="1707"/>
      <c r="AE30" s="1707"/>
      <c r="AF30" s="1707"/>
      <c r="AG30" s="1707"/>
      <c r="AH30" s="1707"/>
      <c r="AI30" s="1707"/>
      <c r="AJ30" s="1707"/>
      <c r="AK30" s="1708"/>
      <c r="AL30" s="1701" t="s">
        <v>137</v>
      </c>
      <c r="AM30" s="1701"/>
      <c r="AN30" s="1701"/>
      <c r="AO30" s="1701"/>
      <c r="AP30" s="1701"/>
      <c r="AQ30" s="1701"/>
      <c r="AR30" s="1701"/>
      <c r="AS30" s="1701"/>
      <c r="AT30" s="1701"/>
      <c r="AU30" s="1701"/>
      <c r="AV30" s="1701"/>
      <c r="AW30" s="1701"/>
      <c r="AX30" s="1701"/>
      <c r="AY30" s="1697" t="s">
        <v>104</v>
      </c>
      <c r="AZ30" s="1697"/>
      <c r="BA30" s="1697"/>
      <c r="BB30" s="1697"/>
      <c r="BC30" s="1698"/>
      <c r="BD30" s="1699" t="s">
        <v>104</v>
      </c>
      <c r="BE30" s="1692"/>
      <c r="BF30" s="1692"/>
      <c r="BG30" s="1692"/>
      <c r="BH30" s="1692"/>
      <c r="BI30" s="18"/>
      <c r="BJ30" s="18"/>
      <c r="BK30" s="18"/>
      <c r="BL30" s="18"/>
      <c r="BM30" s="18"/>
      <c r="BN30" s="18"/>
      <c r="BO30" s="18"/>
      <c r="BP30" s="18"/>
      <c r="BQ30" s="18"/>
      <c r="BR30" s="18"/>
      <c r="BS30" s="18"/>
      <c r="BT30" s="18"/>
    </row>
    <row r="31" spans="2:72" ht="28.5" customHeight="1">
      <c r="B31" s="1749" t="s">
        <v>76</v>
      </c>
      <c r="C31" s="1750"/>
      <c r="D31" s="1724" t="s">
        <v>140</v>
      </c>
      <c r="E31" s="1724"/>
      <c r="F31" s="1724"/>
      <c r="G31" s="1724"/>
      <c r="H31" s="1703" t="s">
        <v>48</v>
      </c>
      <c r="I31" s="1704"/>
      <c r="J31" s="1704"/>
      <c r="K31" s="1704"/>
      <c r="L31" s="1704"/>
      <c r="M31" s="1704"/>
      <c r="N31" s="1704"/>
      <c r="O31" s="1704"/>
      <c r="P31" s="1704"/>
      <c r="Q31" s="1704"/>
      <c r="R31" s="1704"/>
      <c r="S31" s="1704"/>
      <c r="T31" s="1704"/>
      <c r="U31" s="1704"/>
      <c r="V31" s="1704"/>
      <c r="W31" s="1704"/>
      <c r="X31" s="1704"/>
      <c r="Y31" s="1704"/>
      <c r="Z31" s="1704"/>
      <c r="AA31" s="1704"/>
      <c r="AB31" s="1704"/>
      <c r="AC31" s="1704"/>
      <c r="AD31" s="1704"/>
      <c r="AE31" s="1704"/>
      <c r="AF31" s="1704"/>
      <c r="AG31" s="1704"/>
      <c r="AH31" s="1704"/>
      <c r="AI31" s="1704"/>
      <c r="AJ31" s="1704"/>
      <c r="AK31" s="1705"/>
      <c r="AL31" s="1700" t="s">
        <v>137</v>
      </c>
      <c r="AM31" s="1700"/>
      <c r="AN31" s="1700"/>
      <c r="AO31" s="1700"/>
      <c r="AP31" s="1700"/>
      <c r="AQ31" s="1700"/>
      <c r="AR31" s="1700"/>
      <c r="AS31" s="1700"/>
      <c r="AT31" s="1700"/>
      <c r="AU31" s="1700"/>
      <c r="AV31" s="1700"/>
      <c r="AW31" s="1700"/>
      <c r="AX31" s="1700"/>
      <c r="AY31" s="1694" t="s">
        <v>104</v>
      </c>
      <c r="AZ31" s="1694"/>
      <c r="BA31" s="1694"/>
      <c r="BB31" s="1694"/>
      <c r="BC31" s="1695"/>
      <c r="BD31" s="1682" t="s">
        <v>104</v>
      </c>
      <c r="BE31" s="1678"/>
      <c r="BF31" s="1678"/>
      <c r="BG31" s="1678"/>
      <c r="BH31" s="1678"/>
      <c r="BI31" s="18"/>
      <c r="BJ31" s="18"/>
      <c r="BK31" s="18"/>
      <c r="BL31" s="18"/>
      <c r="BM31" s="18"/>
      <c r="BN31" s="18"/>
      <c r="BO31" s="18"/>
      <c r="BP31" s="18"/>
      <c r="BQ31" s="18"/>
      <c r="BR31" s="18"/>
      <c r="BS31" s="18"/>
      <c r="BT31" s="18"/>
    </row>
    <row r="32" spans="2:72" ht="28.5" customHeight="1">
      <c r="B32" s="1691" t="s">
        <v>77</v>
      </c>
      <c r="C32" s="1746"/>
      <c r="D32" s="1723" t="s">
        <v>140</v>
      </c>
      <c r="E32" s="1723"/>
      <c r="F32" s="1723"/>
      <c r="G32" s="1723"/>
      <c r="H32" s="1672" t="s">
        <v>49</v>
      </c>
      <c r="I32" s="1673"/>
      <c r="J32" s="1673"/>
      <c r="K32" s="1673"/>
      <c r="L32" s="1673"/>
      <c r="M32" s="1673"/>
      <c r="N32" s="1673"/>
      <c r="O32" s="1673"/>
      <c r="P32" s="1673"/>
      <c r="Q32" s="1673"/>
      <c r="R32" s="1673"/>
      <c r="S32" s="1673"/>
      <c r="T32" s="1673"/>
      <c r="U32" s="1673"/>
      <c r="V32" s="1673"/>
      <c r="W32" s="1673"/>
      <c r="X32" s="1673"/>
      <c r="Y32" s="1673"/>
      <c r="Z32" s="1673"/>
      <c r="AA32" s="1673"/>
      <c r="AB32" s="1673"/>
      <c r="AC32" s="1673"/>
      <c r="AD32" s="1673"/>
      <c r="AE32" s="1673"/>
      <c r="AF32" s="1673"/>
      <c r="AG32" s="1673"/>
      <c r="AH32" s="1673"/>
      <c r="AI32" s="1673"/>
      <c r="AJ32" s="1673"/>
      <c r="AK32" s="1674"/>
      <c r="AL32" s="1680" t="s">
        <v>141</v>
      </c>
      <c r="AM32" s="1680"/>
      <c r="AN32" s="1680"/>
      <c r="AO32" s="1680"/>
      <c r="AP32" s="1680"/>
      <c r="AQ32" s="1680"/>
      <c r="AR32" s="1680"/>
      <c r="AS32" s="1680"/>
      <c r="AT32" s="1680"/>
      <c r="AU32" s="1680"/>
      <c r="AV32" s="1680"/>
      <c r="AW32" s="1680"/>
      <c r="AX32" s="1680"/>
      <c r="AY32" s="1689" t="s">
        <v>104</v>
      </c>
      <c r="AZ32" s="1689"/>
      <c r="BA32" s="1689"/>
      <c r="BB32" s="1689"/>
      <c r="BC32" s="1696"/>
      <c r="BD32" s="1691" t="s">
        <v>104</v>
      </c>
      <c r="BE32" s="1689"/>
      <c r="BF32" s="1689"/>
      <c r="BG32" s="1689"/>
      <c r="BH32" s="1689"/>
      <c r="BI32" s="18"/>
      <c r="BJ32" s="18"/>
      <c r="BK32" s="18"/>
      <c r="BL32" s="18"/>
      <c r="BM32" s="18"/>
      <c r="BN32" s="18"/>
      <c r="BO32" s="18"/>
      <c r="BP32" s="18"/>
      <c r="BQ32" s="18"/>
      <c r="BR32" s="18"/>
      <c r="BS32" s="18"/>
      <c r="BT32" s="18"/>
    </row>
    <row r="33" spans="1:72" ht="25.5" customHeight="1">
      <c r="B33" s="1691" t="s">
        <v>78</v>
      </c>
      <c r="C33" s="1746"/>
      <c r="D33" s="1723" t="s">
        <v>140</v>
      </c>
      <c r="E33" s="1723"/>
      <c r="F33" s="1723"/>
      <c r="G33" s="1723"/>
      <c r="H33" s="1672" t="s">
        <v>131</v>
      </c>
      <c r="I33" s="1673"/>
      <c r="J33" s="1673"/>
      <c r="K33" s="1673"/>
      <c r="L33" s="1673"/>
      <c r="M33" s="1673"/>
      <c r="N33" s="1673"/>
      <c r="O33" s="1673"/>
      <c r="P33" s="1673"/>
      <c r="Q33" s="1673"/>
      <c r="R33" s="1673"/>
      <c r="S33" s="1673"/>
      <c r="T33" s="1673"/>
      <c r="U33" s="1673"/>
      <c r="V33" s="1673"/>
      <c r="W33" s="1673"/>
      <c r="X33" s="1673"/>
      <c r="Y33" s="1673"/>
      <c r="Z33" s="1673"/>
      <c r="AA33" s="1673"/>
      <c r="AB33" s="1673"/>
      <c r="AC33" s="1673"/>
      <c r="AD33" s="1673"/>
      <c r="AE33" s="1673"/>
      <c r="AF33" s="1673"/>
      <c r="AG33" s="1673"/>
      <c r="AH33" s="1673"/>
      <c r="AI33" s="1673"/>
      <c r="AJ33" s="1673"/>
      <c r="AK33" s="1674"/>
      <c r="AL33" s="1729" t="s">
        <v>118</v>
      </c>
      <c r="AM33" s="1729"/>
      <c r="AN33" s="1729"/>
      <c r="AO33" s="1729"/>
      <c r="AP33" s="1729"/>
      <c r="AQ33" s="1729"/>
      <c r="AR33" s="1729"/>
      <c r="AS33" s="1729"/>
      <c r="AT33" s="1729"/>
      <c r="AU33" s="1729"/>
      <c r="AV33" s="1729"/>
      <c r="AW33" s="1729"/>
      <c r="AX33" s="1729"/>
      <c r="AY33" s="1689" t="s">
        <v>104</v>
      </c>
      <c r="AZ33" s="1689"/>
      <c r="BA33" s="1689"/>
      <c r="BB33" s="1689"/>
      <c r="BC33" s="1696"/>
      <c r="BD33" s="1691" t="s">
        <v>104</v>
      </c>
      <c r="BE33" s="1689"/>
      <c r="BF33" s="1689"/>
      <c r="BG33" s="1689"/>
      <c r="BH33" s="1689"/>
      <c r="BI33" s="18"/>
      <c r="BJ33" s="18"/>
      <c r="BK33" s="18"/>
      <c r="BL33" s="18"/>
      <c r="BM33" s="18"/>
      <c r="BN33" s="18"/>
      <c r="BO33" s="18"/>
      <c r="BP33" s="18"/>
      <c r="BQ33" s="18"/>
      <c r="BR33" s="18"/>
      <c r="BS33" s="18"/>
      <c r="BT33" s="18"/>
    </row>
    <row r="34" spans="1:72" ht="16.5" customHeight="1">
      <c r="B34" s="1699" t="s">
        <v>79</v>
      </c>
      <c r="C34" s="1751"/>
      <c r="D34" s="1725" t="s">
        <v>140</v>
      </c>
      <c r="E34" s="1725"/>
      <c r="F34" s="1725"/>
      <c r="G34" s="1725"/>
      <c r="H34" s="1719" t="s">
        <v>50</v>
      </c>
      <c r="I34" s="1720"/>
      <c r="J34" s="1720"/>
      <c r="K34" s="1720"/>
      <c r="L34" s="1720"/>
      <c r="M34" s="1720"/>
      <c r="N34" s="1720"/>
      <c r="O34" s="1720"/>
      <c r="P34" s="1720"/>
      <c r="Q34" s="1720"/>
      <c r="R34" s="1720"/>
      <c r="S34" s="1720"/>
      <c r="T34" s="1720"/>
      <c r="U34" s="1720"/>
      <c r="V34" s="1720"/>
      <c r="W34" s="1720"/>
      <c r="X34" s="1720"/>
      <c r="Y34" s="1720"/>
      <c r="Z34" s="1720"/>
      <c r="AA34" s="1720"/>
      <c r="AB34" s="1720"/>
      <c r="AC34" s="1720"/>
      <c r="AD34" s="1720"/>
      <c r="AE34" s="1720"/>
      <c r="AF34" s="1720"/>
      <c r="AG34" s="1720"/>
      <c r="AH34" s="1720"/>
      <c r="AI34" s="1720"/>
      <c r="AJ34" s="1720"/>
      <c r="AK34" s="1721"/>
      <c r="AL34" s="1727" t="s">
        <v>137</v>
      </c>
      <c r="AM34" s="1727"/>
      <c r="AN34" s="1727"/>
      <c r="AO34" s="1727"/>
      <c r="AP34" s="1727"/>
      <c r="AQ34" s="1727"/>
      <c r="AR34" s="1727"/>
      <c r="AS34" s="1727"/>
      <c r="AT34" s="1727"/>
      <c r="AU34" s="1727"/>
      <c r="AV34" s="1727"/>
      <c r="AW34" s="1727"/>
      <c r="AX34" s="1727"/>
      <c r="AY34" s="1692" t="s">
        <v>104</v>
      </c>
      <c r="AZ34" s="1692"/>
      <c r="BA34" s="1692"/>
      <c r="BB34" s="1692"/>
      <c r="BC34" s="1693"/>
      <c r="BD34" s="1699" t="s">
        <v>104</v>
      </c>
      <c r="BE34" s="1692"/>
      <c r="BF34" s="1692"/>
      <c r="BG34" s="1692"/>
      <c r="BH34" s="1692"/>
      <c r="BI34" s="18"/>
      <c r="BJ34" s="18"/>
      <c r="BK34" s="18"/>
      <c r="BL34" s="18"/>
      <c r="BM34" s="18"/>
      <c r="BN34" s="18"/>
      <c r="BO34" s="18"/>
      <c r="BP34" s="18"/>
      <c r="BQ34" s="18"/>
      <c r="BR34" s="18"/>
      <c r="BS34" s="18"/>
      <c r="BT34" s="18"/>
    </row>
    <row r="35" spans="1:72" ht="16.5" customHeight="1">
      <c r="B35" s="1682" t="s">
        <v>80</v>
      </c>
      <c r="C35" s="1752"/>
      <c r="D35" s="1722" t="s">
        <v>140</v>
      </c>
      <c r="E35" s="1722"/>
      <c r="F35" s="1722"/>
      <c r="G35" s="1722"/>
      <c r="H35" s="1669" t="s">
        <v>51</v>
      </c>
      <c r="I35" s="1670"/>
      <c r="J35" s="1670"/>
      <c r="K35" s="1670"/>
      <c r="L35" s="1670"/>
      <c r="M35" s="1670"/>
      <c r="N35" s="1670"/>
      <c r="O35" s="1670"/>
      <c r="P35" s="1670"/>
      <c r="Q35" s="1670"/>
      <c r="R35" s="1670"/>
      <c r="S35" s="1670"/>
      <c r="T35" s="1670"/>
      <c r="U35" s="1670"/>
      <c r="V35" s="1670"/>
      <c r="W35" s="1670"/>
      <c r="X35" s="1670"/>
      <c r="Y35" s="1670"/>
      <c r="Z35" s="1670"/>
      <c r="AA35" s="1670"/>
      <c r="AB35" s="1670"/>
      <c r="AC35" s="1670"/>
      <c r="AD35" s="1670"/>
      <c r="AE35" s="1670"/>
      <c r="AF35" s="1670"/>
      <c r="AG35" s="1670"/>
      <c r="AH35" s="1670"/>
      <c r="AI35" s="1670"/>
      <c r="AJ35" s="1670"/>
      <c r="AK35" s="1671"/>
      <c r="AL35" s="1730" t="s">
        <v>137</v>
      </c>
      <c r="AM35" s="1730"/>
      <c r="AN35" s="1730"/>
      <c r="AO35" s="1730"/>
      <c r="AP35" s="1730"/>
      <c r="AQ35" s="1730"/>
      <c r="AR35" s="1730"/>
      <c r="AS35" s="1730"/>
      <c r="AT35" s="1730"/>
      <c r="AU35" s="1730"/>
      <c r="AV35" s="1730"/>
      <c r="AW35" s="1730"/>
      <c r="AX35" s="1730"/>
      <c r="AY35" s="1678" t="s">
        <v>104</v>
      </c>
      <c r="AZ35" s="1678"/>
      <c r="BA35" s="1678"/>
      <c r="BB35" s="1678"/>
      <c r="BC35" s="1679"/>
      <c r="BD35" s="1682" t="s">
        <v>104</v>
      </c>
      <c r="BE35" s="1678"/>
      <c r="BF35" s="1678"/>
      <c r="BG35" s="1678"/>
      <c r="BH35" s="1678"/>
      <c r="BI35" s="18"/>
      <c r="BJ35" s="18"/>
      <c r="BK35" s="18"/>
      <c r="BL35" s="18"/>
      <c r="BM35" s="18"/>
      <c r="BN35" s="18"/>
      <c r="BO35" s="18"/>
      <c r="BP35" s="18"/>
      <c r="BQ35" s="18"/>
      <c r="BR35" s="18"/>
      <c r="BS35" s="18"/>
      <c r="BT35" s="18"/>
    </row>
    <row r="36" spans="1:72" ht="28.5" customHeight="1">
      <c r="B36" s="1691" t="s">
        <v>81</v>
      </c>
      <c r="C36" s="1746"/>
      <c r="D36" s="1723" t="s">
        <v>140</v>
      </c>
      <c r="E36" s="1723"/>
      <c r="F36" s="1723"/>
      <c r="G36" s="1723"/>
      <c r="H36" s="1672" t="s">
        <v>191</v>
      </c>
      <c r="I36" s="1673"/>
      <c r="J36" s="1673"/>
      <c r="K36" s="1673"/>
      <c r="L36" s="1673"/>
      <c r="M36" s="1673"/>
      <c r="N36" s="1673"/>
      <c r="O36" s="1673"/>
      <c r="P36" s="1673"/>
      <c r="Q36" s="1673"/>
      <c r="R36" s="1673"/>
      <c r="S36" s="1673"/>
      <c r="T36" s="1673"/>
      <c r="U36" s="1673"/>
      <c r="V36" s="1673"/>
      <c r="W36" s="1673"/>
      <c r="X36" s="1673"/>
      <c r="Y36" s="1673"/>
      <c r="Z36" s="1673"/>
      <c r="AA36" s="1673"/>
      <c r="AB36" s="1673"/>
      <c r="AC36" s="1673"/>
      <c r="AD36" s="1673"/>
      <c r="AE36" s="1673"/>
      <c r="AF36" s="1673"/>
      <c r="AG36" s="1673"/>
      <c r="AH36" s="1673"/>
      <c r="AI36" s="1673"/>
      <c r="AJ36" s="1673"/>
      <c r="AK36" s="1674"/>
      <c r="AL36" s="1680" t="s">
        <v>137</v>
      </c>
      <c r="AM36" s="1680"/>
      <c r="AN36" s="1680"/>
      <c r="AO36" s="1680"/>
      <c r="AP36" s="1680"/>
      <c r="AQ36" s="1680"/>
      <c r="AR36" s="1680"/>
      <c r="AS36" s="1680"/>
      <c r="AT36" s="1680"/>
      <c r="AU36" s="1680"/>
      <c r="AV36" s="1680"/>
      <c r="AW36" s="1680"/>
      <c r="AX36" s="1680"/>
      <c r="AY36" s="1689" t="s">
        <v>104</v>
      </c>
      <c r="AZ36" s="1689"/>
      <c r="BA36" s="1689"/>
      <c r="BB36" s="1689"/>
      <c r="BC36" s="1690"/>
      <c r="BD36" s="1699" t="s">
        <v>104</v>
      </c>
      <c r="BE36" s="1692"/>
      <c r="BF36" s="1692"/>
      <c r="BG36" s="1692"/>
      <c r="BH36" s="1692"/>
      <c r="BI36" s="18"/>
      <c r="BJ36" s="18"/>
      <c r="BK36" s="18"/>
      <c r="BL36" s="18"/>
      <c r="BM36" s="18"/>
      <c r="BN36" s="18"/>
      <c r="BO36" s="18"/>
      <c r="BP36" s="18"/>
      <c r="BQ36" s="18"/>
      <c r="BR36" s="18"/>
      <c r="BS36" s="18"/>
      <c r="BT36" s="18"/>
    </row>
    <row r="37" spans="1:72" ht="16.5" customHeight="1">
      <c r="B37" s="1749" t="s">
        <v>83</v>
      </c>
      <c r="C37" s="1750"/>
      <c r="D37" s="1724" t="s">
        <v>140</v>
      </c>
      <c r="E37" s="1724"/>
      <c r="F37" s="1724"/>
      <c r="G37" s="1724"/>
      <c r="H37" s="1703" t="s">
        <v>52</v>
      </c>
      <c r="I37" s="1704"/>
      <c r="J37" s="1704"/>
      <c r="K37" s="1704"/>
      <c r="L37" s="1704"/>
      <c r="M37" s="1704"/>
      <c r="N37" s="1704"/>
      <c r="O37" s="1704"/>
      <c r="P37" s="1704"/>
      <c r="Q37" s="1704"/>
      <c r="R37" s="1704"/>
      <c r="S37" s="1704"/>
      <c r="T37" s="1704"/>
      <c r="U37" s="1704"/>
      <c r="V37" s="1704"/>
      <c r="W37" s="1704"/>
      <c r="X37" s="1704"/>
      <c r="Y37" s="1704"/>
      <c r="Z37" s="1704"/>
      <c r="AA37" s="1704"/>
      <c r="AB37" s="1704"/>
      <c r="AC37" s="1704"/>
      <c r="AD37" s="1704"/>
      <c r="AE37" s="1704"/>
      <c r="AF37" s="1704"/>
      <c r="AG37" s="1704"/>
      <c r="AH37" s="1704"/>
      <c r="AI37" s="1704"/>
      <c r="AJ37" s="1704"/>
      <c r="AK37" s="1705"/>
      <c r="AL37" s="1700" t="s">
        <v>137</v>
      </c>
      <c r="AM37" s="1700"/>
      <c r="AN37" s="1700"/>
      <c r="AO37" s="1700"/>
      <c r="AP37" s="1700"/>
      <c r="AQ37" s="1700"/>
      <c r="AR37" s="1700"/>
      <c r="AS37" s="1700"/>
      <c r="AT37" s="1700"/>
      <c r="AU37" s="1700"/>
      <c r="AV37" s="1700"/>
      <c r="AW37" s="1700"/>
      <c r="AX37" s="1700"/>
      <c r="AY37" s="1694" t="s">
        <v>104</v>
      </c>
      <c r="AZ37" s="1694"/>
      <c r="BA37" s="1694"/>
      <c r="BB37" s="1694"/>
      <c r="BC37" s="1695"/>
      <c r="BD37" s="1682" t="s">
        <v>104</v>
      </c>
      <c r="BE37" s="1678"/>
      <c r="BF37" s="1678"/>
      <c r="BG37" s="1678"/>
      <c r="BH37" s="1678"/>
      <c r="BI37" s="18"/>
      <c r="BJ37" s="18"/>
      <c r="BK37" s="18"/>
      <c r="BL37" s="18"/>
      <c r="BM37" s="18"/>
      <c r="BN37" s="18"/>
      <c r="BO37" s="18"/>
      <c r="BP37" s="18"/>
      <c r="BQ37" s="18"/>
      <c r="BR37" s="18"/>
      <c r="BS37" s="18"/>
      <c r="BT37" s="18"/>
    </row>
    <row r="38" spans="1:72" ht="16.5" customHeight="1">
      <c r="B38" s="1699" t="s">
        <v>84</v>
      </c>
      <c r="C38" s="1751"/>
      <c r="D38" s="1725" t="s">
        <v>140</v>
      </c>
      <c r="E38" s="1725"/>
      <c r="F38" s="1725"/>
      <c r="G38" s="1725"/>
      <c r="H38" s="1712" t="s">
        <v>227</v>
      </c>
      <c r="I38" s="1713"/>
      <c r="J38" s="1713"/>
      <c r="K38" s="1713"/>
      <c r="L38" s="1713"/>
      <c r="M38" s="1713"/>
      <c r="N38" s="1713"/>
      <c r="O38" s="1713"/>
      <c r="P38" s="1713"/>
      <c r="Q38" s="1713"/>
      <c r="R38" s="1713"/>
      <c r="S38" s="1713"/>
      <c r="T38" s="1713"/>
      <c r="U38" s="1713"/>
      <c r="V38" s="1713"/>
      <c r="W38" s="1713"/>
      <c r="X38" s="1713"/>
      <c r="Y38" s="1713"/>
      <c r="Z38" s="1713"/>
      <c r="AA38" s="1713"/>
      <c r="AB38" s="1713"/>
      <c r="AC38" s="1713"/>
      <c r="AD38" s="1713"/>
      <c r="AE38" s="1713"/>
      <c r="AF38" s="1713"/>
      <c r="AG38" s="1713"/>
      <c r="AH38" s="1713"/>
      <c r="AI38" s="1713"/>
      <c r="AJ38" s="1713"/>
      <c r="AK38" s="1714"/>
      <c r="AL38" s="1727" t="s">
        <v>122</v>
      </c>
      <c r="AM38" s="1727"/>
      <c r="AN38" s="1727"/>
      <c r="AO38" s="1727"/>
      <c r="AP38" s="1727"/>
      <c r="AQ38" s="1727"/>
      <c r="AR38" s="1727"/>
      <c r="AS38" s="1727"/>
      <c r="AT38" s="1727"/>
      <c r="AU38" s="1727"/>
      <c r="AV38" s="1727"/>
      <c r="AW38" s="1727"/>
      <c r="AX38" s="1727"/>
      <c r="AY38" s="1692" t="s">
        <v>104</v>
      </c>
      <c r="AZ38" s="1692"/>
      <c r="BA38" s="1692"/>
      <c r="BB38" s="1692"/>
      <c r="BC38" s="1693"/>
      <c r="BD38" s="1691" t="s">
        <v>104</v>
      </c>
      <c r="BE38" s="1689"/>
      <c r="BF38" s="1689"/>
      <c r="BG38" s="1689"/>
      <c r="BH38" s="1689"/>
      <c r="BI38" s="18"/>
      <c r="BJ38" s="18"/>
      <c r="BK38" s="18"/>
      <c r="BL38" s="18"/>
      <c r="BM38" s="18"/>
      <c r="BN38" s="18"/>
      <c r="BO38" s="18"/>
      <c r="BP38" s="18"/>
      <c r="BQ38" s="18"/>
      <c r="BR38" s="18"/>
      <c r="BS38" s="18"/>
      <c r="BT38" s="18"/>
    </row>
    <row r="39" spans="1:72" ht="25.5" customHeight="1" thickBot="1">
      <c r="B39" s="1747" t="s">
        <v>86</v>
      </c>
      <c r="C39" s="1748"/>
      <c r="D39" s="1726" t="s">
        <v>140</v>
      </c>
      <c r="E39" s="1726"/>
      <c r="F39" s="1726"/>
      <c r="G39" s="1726"/>
      <c r="H39" s="1715" t="s">
        <v>190</v>
      </c>
      <c r="I39" s="1716"/>
      <c r="J39" s="1716"/>
      <c r="K39" s="1716"/>
      <c r="L39" s="1716"/>
      <c r="M39" s="1716"/>
      <c r="N39" s="1716"/>
      <c r="O39" s="1716"/>
      <c r="P39" s="1716"/>
      <c r="Q39" s="1716"/>
      <c r="R39" s="1716"/>
      <c r="S39" s="1716"/>
      <c r="T39" s="1716"/>
      <c r="U39" s="1716"/>
      <c r="V39" s="1716"/>
      <c r="W39" s="1716"/>
      <c r="X39" s="1716"/>
      <c r="Y39" s="1716"/>
      <c r="Z39" s="1716"/>
      <c r="AA39" s="1716"/>
      <c r="AB39" s="1716"/>
      <c r="AC39" s="1716"/>
      <c r="AD39" s="1716"/>
      <c r="AE39" s="1716"/>
      <c r="AF39" s="1716"/>
      <c r="AG39" s="1716"/>
      <c r="AH39" s="1716"/>
      <c r="AI39" s="1716"/>
      <c r="AJ39" s="1716"/>
      <c r="AK39" s="1717"/>
      <c r="AL39" s="1728" t="s">
        <v>146</v>
      </c>
      <c r="AM39" s="1728"/>
      <c r="AN39" s="1728"/>
      <c r="AO39" s="1728"/>
      <c r="AP39" s="1728"/>
      <c r="AQ39" s="1728"/>
      <c r="AR39" s="1728"/>
      <c r="AS39" s="1728"/>
      <c r="AT39" s="1728"/>
      <c r="AU39" s="1728"/>
      <c r="AV39" s="1728"/>
      <c r="AW39" s="1728"/>
      <c r="AX39" s="1728"/>
      <c r="AY39" s="1731" t="s">
        <v>104</v>
      </c>
      <c r="AZ39" s="1731"/>
      <c r="BA39" s="1731"/>
      <c r="BB39" s="1731"/>
      <c r="BC39" s="1732"/>
      <c r="BD39" s="1699" t="s">
        <v>144</v>
      </c>
      <c r="BE39" s="1692"/>
      <c r="BF39" s="1692"/>
      <c r="BG39" s="1692"/>
      <c r="BH39" s="1692"/>
      <c r="BI39" s="18"/>
      <c r="BJ39" s="18"/>
      <c r="BK39" s="18"/>
      <c r="BL39" s="18"/>
      <c r="BM39" s="18"/>
      <c r="BN39" s="18"/>
      <c r="BO39" s="18"/>
      <c r="BP39" s="18"/>
      <c r="BQ39" s="18"/>
      <c r="BR39" s="18"/>
      <c r="BS39" s="18"/>
      <c r="BT39" s="18"/>
    </row>
    <row r="40" spans="1:72" ht="4.5" customHeight="1"/>
    <row r="41" spans="1:72" ht="15" customHeight="1">
      <c r="E41" s="49" t="s">
        <v>257</v>
      </c>
      <c r="F41" s="61" t="s">
        <v>256</v>
      </c>
    </row>
    <row r="42" spans="1:72" s="20" customFormat="1" ht="25.5" customHeight="1">
      <c r="D42" s="59"/>
      <c r="E42" s="51" t="s">
        <v>150</v>
      </c>
      <c r="F42" s="1718" t="s">
        <v>136</v>
      </c>
      <c r="G42" s="1718"/>
      <c r="H42" s="1718"/>
      <c r="I42" s="1718"/>
      <c r="J42" s="1718"/>
      <c r="K42" s="1718"/>
      <c r="L42" s="1718"/>
      <c r="M42" s="1718"/>
      <c r="N42" s="1718"/>
      <c r="O42" s="1718"/>
      <c r="P42" s="1718"/>
      <c r="Q42" s="1718"/>
      <c r="R42" s="1718"/>
      <c r="S42" s="1718"/>
      <c r="T42" s="1718"/>
      <c r="U42" s="1718"/>
      <c r="V42" s="1718"/>
      <c r="W42" s="1718"/>
      <c r="X42" s="1718"/>
      <c r="Y42" s="1718"/>
      <c r="Z42" s="1718"/>
      <c r="AA42" s="1718"/>
      <c r="AB42" s="1718"/>
      <c r="AC42" s="1718"/>
      <c r="AD42" s="1718"/>
      <c r="AE42" s="1718"/>
      <c r="AF42" s="1718"/>
      <c r="AG42" s="1718"/>
      <c r="AH42" s="1718"/>
      <c r="AI42" s="1718"/>
      <c r="AJ42" s="1718"/>
      <c r="AK42" s="1718"/>
      <c r="AL42" s="1718"/>
      <c r="AM42" s="1718"/>
      <c r="AN42" s="1718"/>
      <c r="AO42" s="1718"/>
      <c r="AP42" s="1718"/>
      <c r="AQ42" s="1718"/>
      <c r="AR42" s="1718"/>
      <c r="AS42" s="1718"/>
      <c r="AT42" s="1718"/>
      <c r="AU42" s="1718"/>
      <c r="AV42" s="1718"/>
      <c r="AW42" s="1718"/>
      <c r="AX42" s="1718"/>
      <c r="AY42" s="1718"/>
      <c r="AZ42" s="1718"/>
      <c r="BA42" s="1718"/>
      <c r="BB42" s="1718"/>
      <c r="BC42" s="1718"/>
    </row>
    <row r="43" spans="1:72" s="20" customFormat="1" ht="12">
      <c r="E43" s="45" t="s">
        <v>147</v>
      </c>
      <c r="F43" s="44" t="s">
        <v>212</v>
      </c>
    </row>
    <row r="44" spans="1:72" s="20" customFormat="1" ht="12">
      <c r="E44" s="44"/>
      <c r="F44" s="44" t="s">
        <v>255</v>
      </c>
    </row>
    <row r="45" spans="1:72" ht="4.5" customHeight="1"/>
    <row r="46" spans="1:72">
      <c r="A46" s="8" t="s">
        <v>4</v>
      </c>
    </row>
  </sheetData>
  <mergeCells count="188">
    <mergeCell ref="AS3:AT3"/>
    <mergeCell ref="BE3:BF3"/>
    <mergeCell ref="AU3:AV3"/>
    <mergeCell ref="AW3:AX3"/>
    <mergeCell ref="AY3:AZ3"/>
    <mergeCell ref="BA3:BB3"/>
    <mergeCell ref="BC3:BD3"/>
    <mergeCell ref="B5:BH6"/>
    <mergeCell ref="G2:R2"/>
    <mergeCell ref="T2:AB3"/>
    <mergeCell ref="AC2:AF2"/>
    <mergeCell ref="AI2:AX2"/>
    <mergeCell ref="BA2:BH2"/>
    <mergeCell ref="G3:R3"/>
    <mergeCell ref="AC3:AD3"/>
    <mergeCell ref="AE3:AF3"/>
    <mergeCell ref="AG3:AH3"/>
    <mergeCell ref="AI3:AJ3"/>
    <mergeCell ref="BG3:BH3"/>
    <mergeCell ref="AK3:AL3"/>
    <mergeCell ref="AM3:AN3"/>
    <mergeCell ref="AO3:AP3"/>
    <mergeCell ref="AQ3:AR3"/>
    <mergeCell ref="B20:C20"/>
    <mergeCell ref="B21:C21"/>
    <mergeCell ref="B22:C22"/>
    <mergeCell ref="B23:C23"/>
    <mergeCell ref="B19:C19"/>
    <mergeCell ref="B13:C14"/>
    <mergeCell ref="D13:G14"/>
    <mergeCell ref="B15:C15"/>
    <mergeCell ref="B16:C16"/>
    <mergeCell ref="B17:C17"/>
    <mergeCell ref="D19:G19"/>
    <mergeCell ref="D20:G20"/>
    <mergeCell ref="D21:G21"/>
    <mergeCell ref="D22:G22"/>
    <mergeCell ref="D15:G15"/>
    <mergeCell ref="D16:G16"/>
    <mergeCell ref="D17:G17"/>
    <mergeCell ref="B18:C18"/>
    <mergeCell ref="D18:G18"/>
    <mergeCell ref="B39:C39"/>
    <mergeCell ref="B37:C37"/>
    <mergeCell ref="B38:C38"/>
    <mergeCell ref="B33:C33"/>
    <mergeCell ref="B34:C34"/>
    <mergeCell ref="B35:C35"/>
    <mergeCell ref="B36:C36"/>
    <mergeCell ref="B31:C31"/>
    <mergeCell ref="B32:C32"/>
    <mergeCell ref="B30:C30"/>
    <mergeCell ref="B26:C26"/>
    <mergeCell ref="B27:C27"/>
    <mergeCell ref="B28:C28"/>
    <mergeCell ref="B29:C29"/>
    <mergeCell ref="B24:C24"/>
    <mergeCell ref="B25:C25"/>
    <mergeCell ref="D32:G32"/>
    <mergeCell ref="D33:G33"/>
    <mergeCell ref="D31:G31"/>
    <mergeCell ref="H17:AK17"/>
    <mergeCell ref="H13:AK14"/>
    <mergeCell ref="D34:G34"/>
    <mergeCell ref="D28:G28"/>
    <mergeCell ref="D29:G29"/>
    <mergeCell ref="D30:G30"/>
    <mergeCell ref="D23:G23"/>
    <mergeCell ref="D24:G24"/>
    <mergeCell ref="D26:G26"/>
    <mergeCell ref="D27:G27"/>
    <mergeCell ref="D25:G25"/>
    <mergeCell ref="H19:AK19"/>
    <mergeCell ref="H18:AK18"/>
    <mergeCell ref="AL18:AX18"/>
    <mergeCell ref="AY18:BC18"/>
    <mergeCell ref="BD18:BH18"/>
    <mergeCell ref="AY19:BC19"/>
    <mergeCell ref="BD19:BH19"/>
    <mergeCell ref="AL13:AX14"/>
    <mergeCell ref="AY16:BC16"/>
    <mergeCell ref="BD16:BH16"/>
    <mergeCell ref="AY17:BC17"/>
    <mergeCell ref="BD17:BH17"/>
    <mergeCell ref="AL17:AX17"/>
    <mergeCell ref="AL19:AX19"/>
    <mergeCell ref="H38:AK38"/>
    <mergeCell ref="H39:AK39"/>
    <mergeCell ref="F42:BC42"/>
    <mergeCell ref="H33:AK33"/>
    <mergeCell ref="H34:AK34"/>
    <mergeCell ref="H35:AK35"/>
    <mergeCell ref="H36:AK36"/>
    <mergeCell ref="D35:G35"/>
    <mergeCell ref="D36:G36"/>
    <mergeCell ref="D37:G37"/>
    <mergeCell ref="D38:G38"/>
    <mergeCell ref="D39:G39"/>
    <mergeCell ref="AL38:AX38"/>
    <mergeCell ref="AL39:AX39"/>
    <mergeCell ref="AL33:AX33"/>
    <mergeCell ref="AL34:AX34"/>
    <mergeCell ref="AL35:AX35"/>
    <mergeCell ref="AL36:AX36"/>
    <mergeCell ref="AL37:AX37"/>
    <mergeCell ref="AY39:BC39"/>
    <mergeCell ref="AL20:AX20"/>
    <mergeCell ref="AL21:AX21"/>
    <mergeCell ref="AL22:AX22"/>
    <mergeCell ref="AL23:AX23"/>
    <mergeCell ref="AL24:AX24"/>
    <mergeCell ref="H37:AK37"/>
    <mergeCell ref="H31:AK31"/>
    <mergeCell ref="H32:AK32"/>
    <mergeCell ref="H30:AK30"/>
    <mergeCell ref="H26:AK26"/>
    <mergeCell ref="H27:AK27"/>
    <mergeCell ref="H28:AK28"/>
    <mergeCell ref="H29:AK29"/>
    <mergeCell ref="H24:AK24"/>
    <mergeCell ref="H25:AK25"/>
    <mergeCell ref="H20:AK20"/>
    <mergeCell ref="H21:AK21"/>
    <mergeCell ref="H22:AK22"/>
    <mergeCell ref="H23:AK23"/>
    <mergeCell ref="AY20:BC20"/>
    <mergeCell ref="BD20:BH20"/>
    <mergeCell ref="AY21:BC21"/>
    <mergeCell ref="BD21:BH21"/>
    <mergeCell ref="AY22:BC22"/>
    <mergeCell ref="BD22:BH22"/>
    <mergeCell ref="AL31:AX31"/>
    <mergeCell ref="AL32:AX32"/>
    <mergeCell ref="AL30:AX30"/>
    <mergeCell ref="AL29:AX29"/>
    <mergeCell ref="AL27:AX27"/>
    <mergeCell ref="AL28:AX28"/>
    <mergeCell ref="AL25:AX25"/>
    <mergeCell ref="AL26:AX26"/>
    <mergeCell ref="AY26:BC26"/>
    <mergeCell ref="BD26:BH26"/>
    <mergeCell ref="AY27:BC27"/>
    <mergeCell ref="BD27:BH27"/>
    <mergeCell ref="AY28:BC28"/>
    <mergeCell ref="BD28:BH28"/>
    <mergeCell ref="AY25:BC25"/>
    <mergeCell ref="BD25:BH25"/>
    <mergeCell ref="AY23:BC23"/>
    <mergeCell ref="BD23:BH23"/>
    <mergeCell ref="BD39:BH39"/>
    <mergeCell ref="AY36:BC36"/>
    <mergeCell ref="BD36:BH36"/>
    <mergeCell ref="AY37:BC37"/>
    <mergeCell ref="BD37:BH37"/>
    <mergeCell ref="AY33:BC33"/>
    <mergeCell ref="BD33:BH33"/>
    <mergeCell ref="AY34:BC34"/>
    <mergeCell ref="BD34:BH34"/>
    <mergeCell ref="AY35:BC35"/>
    <mergeCell ref="BD35:BH35"/>
    <mergeCell ref="AY24:BC24"/>
    <mergeCell ref="BD24:BH24"/>
    <mergeCell ref="AY38:BC38"/>
    <mergeCell ref="BD38:BH38"/>
    <mergeCell ref="AY31:BC31"/>
    <mergeCell ref="BD31:BH31"/>
    <mergeCell ref="AY32:BC32"/>
    <mergeCell ref="BD32:BH32"/>
    <mergeCell ref="AY30:BC30"/>
    <mergeCell ref="BD30:BH30"/>
    <mergeCell ref="AY29:BC29"/>
    <mergeCell ref="BD29:BH29"/>
    <mergeCell ref="B9:AF9"/>
    <mergeCell ref="AG9:AW9"/>
    <mergeCell ref="AX9:BH9"/>
    <mergeCell ref="B10:AF10"/>
    <mergeCell ref="AG10:AW10"/>
    <mergeCell ref="AX10:BH10"/>
    <mergeCell ref="B8:BH8"/>
    <mergeCell ref="H15:AK15"/>
    <mergeCell ref="H16:AK16"/>
    <mergeCell ref="AL12:AX12"/>
    <mergeCell ref="AY15:BC15"/>
    <mergeCell ref="AL16:AX16"/>
    <mergeCell ref="AL15:AX15"/>
    <mergeCell ref="BD15:BH15"/>
    <mergeCell ref="AY13:BC14"/>
    <mergeCell ref="BD13:BH14"/>
  </mergeCells>
  <phoneticPr fontId="2"/>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33CCFF"/>
  </sheetPr>
  <dimension ref="A1:CN56"/>
  <sheetViews>
    <sheetView showGridLines="0" view="pageBreakPreview" zoomScaleNormal="100" zoomScaleSheetLayoutView="100" workbookViewId="0">
      <selection activeCell="B10" sqref="B10:BE10"/>
    </sheetView>
  </sheetViews>
  <sheetFormatPr defaultColWidth="1.625" defaultRowHeight="13.5"/>
  <cols>
    <col min="4" max="4" width="1.625" customWidth="1"/>
  </cols>
  <sheetData>
    <row r="1" spans="1:92" ht="1.5" customHeight="1" thickBot="1"/>
    <row r="2" spans="1:92" ht="10.5" customHeight="1">
      <c r="A2" s="1"/>
      <c r="G2" s="1765" t="s">
        <v>14</v>
      </c>
      <c r="H2" s="1766"/>
      <c r="I2" s="1766"/>
      <c r="J2" s="1766"/>
      <c r="K2" s="1766"/>
      <c r="L2" s="1766"/>
      <c r="M2" s="1766"/>
      <c r="N2" s="1766"/>
      <c r="O2" s="1766"/>
      <c r="P2" s="1766"/>
      <c r="Q2" s="1766"/>
      <c r="R2" s="1767"/>
      <c r="S2" s="13"/>
      <c r="T2" s="1768" t="s">
        <v>11</v>
      </c>
      <c r="U2" s="1769"/>
      <c r="V2" s="1769"/>
      <c r="W2" s="1769"/>
      <c r="X2" s="1769"/>
      <c r="Y2" s="1769"/>
      <c r="Z2" s="1769"/>
      <c r="AA2" s="1769"/>
      <c r="AB2" s="1770"/>
      <c r="AC2" s="1774" t="s">
        <v>9</v>
      </c>
      <c r="AD2" s="1775"/>
      <c r="AE2" s="1775"/>
      <c r="AF2" s="1775"/>
      <c r="AG2" s="11"/>
      <c r="AH2" s="12"/>
      <c r="AI2" s="1776" t="s">
        <v>5</v>
      </c>
      <c r="AJ2" s="1775"/>
      <c r="AK2" s="1775"/>
      <c r="AL2" s="1775"/>
      <c r="AM2" s="1775"/>
      <c r="AN2" s="1775"/>
      <c r="AO2" s="1775"/>
      <c r="AP2" s="1775"/>
      <c r="AQ2" s="1775"/>
      <c r="AR2" s="1775"/>
      <c r="AS2" s="1775"/>
      <c r="AT2" s="1775"/>
      <c r="AU2" s="1775"/>
      <c r="AV2" s="1775"/>
      <c r="AW2" s="1775"/>
      <c r="AX2" s="1777"/>
      <c r="AY2" s="11"/>
      <c r="AZ2" s="12"/>
      <c r="BA2" s="1775" t="s">
        <v>10</v>
      </c>
      <c r="BB2" s="1775"/>
      <c r="BC2" s="1775"/>
      <c r="BD2" s="1775"/>
      <c r="BE2" s="1775"/>
      <c r="BF2" s="1775"/>
      <c r="BG2" s="1775"/>
      <c r="BH2" s="1777"/>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2"/>
    </row>
    <row r="3" spans="1:92" ht="24" customHeight="1" thickBot="1">
      <c r="A3" s="1"/>
      <c r="G3" s="1778" t="e">
        <f>#REF!</f>
        <v>#REF!</v>
      </c>
      <c r="H3" s="1779"/>
      <c r="I3" s="1779"/>
      <c r="J3" s="1779"/>
      <c r="K3" s="1779"/>
      <c r="L3" s="1779"/>
      <c r="M3" s="1779"/>
      <c r="N3" s="1779"/>
      <c r="O3" s="1779"/>
      <c r="P3" s="1779"/>
      <c r="Q3" s="1779"/>
      <c r="R3" s="1780"/>
      <c r="S3" s="14"/>
      <c r="T3" s="1771"/>
      <c r="U3" s="1772"/>
      <c r="V3" s="1772"/>
      <c r="W3" s="1772"/>
      <c r="X3" s="1772"/>
      <c r="Y3" s="1772"/>
      <c r="Z3" s="1772"/>
      <c r="AA3" s="1772"/>
      <c r="AB3" s="1773"/>
      <c r="AC3" s="1781">
        <v>2</v>
      </c>
      <c r="AD3" s="1758"/>
      <c r="AE3" s="1782">
        <v>9</v>
      </c>
      <c r="AF3" s="1757"/>
      <c r="AG3" s="1761" t="s">
        <v>13</v>
      </c>
      <c r="AH3" s="1762"/>
      <c r="AI3" s="1759" t="e">
        <f>#REF!</f>
        <v>#REF!</v>
      </c>
      <c r="AJ3" s="1756"/>
      <c r="AK3" s="1759" t="e">
        <f>#REF!</f>
        <v>#REF!</v>
      </c>
      <c r="AL3" s="1763"/>
      <c r="AM3" s="1755" t="e">
        <f>#REF!</f>
        <v>#REF!</v>
      </c>
      <c r="AN3" s="1756"/>
      <c r="AO3" s="1759" t="e">
        <f>#REF!</f>
        <v>#REF!</v>
      </c>
      <c r="AP3" s="1756"/>
      <c r="AQ3" s="1759" t="e">
        <f>#REF!</f>
        <v>#REF!</v>
      </c>
      <c r="AR3" s="1763"/>
      <c r="AS3" s="1755" t="e">
        <f>#REF!</f>
        <v>#REF!</v>
      </c>
      <c r="AT3" s="1756"/>
      <c r="AU3" s="1759" t="e">
        <f>#REF!</f>
        <v>#REF!</v>
      </c>
      <c r="AV3" s="1756"/>
      <c r="AW3" s="1759" t="e">
        <f>#REF!</f>
        <v>#REF!</v>
      </c>
      <c r="AX3" s="1760"/>
      <c r="AY3" s="1761" t="s">
        <v>13</v>
      </c>
      <c r="AZ3" s="1762"/>
      <c r="BA3" s="1759" t="e">
        <f>#REF!</f>
        <v>#REF!</v>
      </c>
      <c r="BB3" s="1763"/>
      <c r="BC3" s="1755" t="e">
        <f>#REF!</f>
        <v>#REF!</v>
      </c>
      <c r="BD3" s="1756"/>
      <c r="BE3" s="1757" t="e">
        <f>#REF!</f>
        <v>#REF!</v>
      </c>
      <c r="BF3" s="1758"/>
      <c r="BG3" s="1757" t="e">
        <f>#REF!</f>
        <v>#REF!</v>
      </c>
      <c r="BH3" s="1783"/>
    </row>
    <row r="4" spans="1:92" s="10" customFormat="1" ht="12.75" customHeight="1">
      <c r="A4" s="9"/>
      <c r="B4" s="9"/>
      <c r="C4" s="9"/>
      <c r="D4" s="9"/>
      <c r="K4" s="9"/>
      <c r="L4" s="9"/>
      <c r="M4" s="9"/>
      <c r="N4" s="9"/>
      <c r="O4" s="9"/>
      <c r="P4" s="15"/>
      <c r="Q4" s="9"/>
      <c r="R4" s="9"/>
      <c r="S4" s="9"/>
      <c r="T4" s="9"/>
      <c r="U4" s="9"/>
      <c r="V4" s="9"/>
      <c r="W4" s="9"/>
      <c r="X4" s="9"/>
      <c r="Y4" s="9"/>
      <c r="Z4" s="9"/>
      <c r="AA4" s="9"/>
      <c r="AB4" s="9"/>
      <c r="AC4" s="21"/>
      <c r="AD4" s="21" t="s">
        <v>30</v>
      </c>
      <c r="AE4" s="21"/>
      <c r="AF4" s="9"/>
      <c r="AG4" s="9"/>
      <c r="AH4" s="9"/>
      <c r="AI4" s="9"/>
      <c r="AJ4" s="9"/>
      <c r="AK4" s="9"/>
      <c r="AL4" s="9"/>
      <c r="AM4" s="9"/>
      <c r="AN4" s="9"/>
      <c r="AO4" s="9"/>
      <c r="AP4" s="9"/>
    </row>
    <row r="5" spans="1:92" ht="10.5" customHeight="1">
      <c r="B5" s="1764" t="s">
        <v>247</v>
      </c>
      <c r="C5" s="1764"/>
      <c r="D5" s="1764"/>
      <c r="E5" s="1764"/>
      <c r="F5" s="1764"/>
      <c r="G5" s="1764"/>
      <c r="H5" s="1764"/>
      <c r="I5" s="1764"/>
      <c r="J5" s="1764"/>
      <c r="K5" s="1764"/>
      <c r="L5" s="1764"/>
      <c r="M5" s="1764"/>
      <c r="N5" s="1764"/>
      <c r="O5" s="1764"/>
      <c r="P5" s="1764"/>
      <c r="Q5" s="1764"/>
      <c r="R5" s="1764"/>
      <c r="S5" s="1764"/>
      <c r="T5" s="1764"/>
      <c r="U5" s="1764"/>
      <c r="V5" s="1764"/>
      <c r="W5" s="1764"/>
      <c r="X5" s="1764"/>
      <c r="Y5" s="1764"/>
      <c r="Z5" s="1764"/>
      <c r="AA5" s="1764"/>
      <c r="AB5" s="1764"/>
      <c r="AC5" s="1764"/>
      <c r="AD5" s="1764"/>
      <c r="AE5" s="1764"/>
      <c r="AF5" s="1764"/>
      <c r="AG5" s="1764"/>
      <c r="AH5" s="1764"/>
      <c r="AI5" s="1764"/>
      <c r="AJ5" s="1764"/>
      <c r="AK5" s="1764"/>
      <c r="AL5" s="1764"/>
      <c r="AM5" s="1764"/>
      <c r="AN5" s="1764"/>
      <c r="AO5" s="1764"/>
      <c r="AP5" s="1764"/>
      <c r="AQ5" s="1764"/>
      <c r="AR5" s="1764"/>
      <c r="AS5" s="1764"/>
      <c r="AT5" s="1764"/>
      <c r="AU5" s="1764"/>
      <c r="AV5" s="1764"/>
      <c r="AW5" s="1764"/>
      <c r="AX5" s="1764"/>
      <c r="AY5" s="1764"/>
      <c r="AZ5" s="1764"/>
      <c r="BA5" s="1764"/>
      <c r="BB5" s="1764"/>
      <c r="BC5" s="1764"/>
      <c r="BD5" s="1764"/>
      <c r="BE5" s="1764"/>
      <c r="BF5" s="1764"/>
      <c r="BG5" s="1764"/>
      <c r="BH5" s="1764"/>
    </row>
    <row r="6" spans="1:92" ht="10.5" customHeight="1">
      <c r="B6" s="1764"/>
      <c r="C6" s="1764"/>
      <c r="D6" s="1764"/>
      <c r="E6" s="1764"/>
      <c r="F6" s="1764"/>
      <c r="G6" s="1764"/>
      <c r="H6" s="1764"/>
      <c r="I6" s="1764"/>
      <c r="J6" s="1764"/>
      <c r="K6" s="1764"/>
      <c r="L6" s="1764"/>
      <c r="M6" s="1764"/>
      <c r="N6" s="1764"/>
      <c r="O6" s="1764"/>
      <c r="P6" s="1764"/>
      <c r="Q6" s="1764"/>
      <c r="R6" s="1764"/>
      <c r="S6" s="1764"/>
      <c r="T6" s="1764"/>
      <c r="U6" s="1764"/>
      <c r="V6" s="1764"/>
      <c r="W6" s="1764"/>
      <c r="X6" s="1764"/>
      <c r="Y6" s="1764"/>
      <c r="Z6" s="1764"/>
      <c r="AA6" s="1764"/>
      <c r="AB6" s="1764"/>
      <c r="AC6" s="1764"/>
      <c r="AD6" s="1764"/>
      <c r="AE6" s="1764"/>
      <c r="AF6" s="1764"/>
      <c r="AG6" s="1764"/>
      <c r="AH6" s="1764"/>
      <c r="AI6" s="1764"/>
      <c r="AJ6" s="1764"/>
      <c r="AK6" s="1764"/>
      <c r="AL6" s="1764"/>
      <c r="AM6" s="1764"/>
      <c r="AN6" s="1764"/>
      <c r="AO6" s="1764"/>
      <c r="AP6" s="1764"/>
      <c r="AQ6" s="1764"/>
      <c r="AR6" s="1764"/>
      <c r="AS6" s="1764"/>
      <c r="AT6" s="1764"/>
      <c r="AU6" s="1764"/>
      <c r="AV6" s="1764"/>
      <c r="AW6" s="1764"/>
      <c r="AX6" s="1764"/>
      <c r="AY6" s="1764"/>
      <c r="AZ6" s="1764"/>
      <c r="BA6" s="1764"/>
      <c r="BB6" s="1764"/>
      <c r="BC6" s="1764"/>
      <c r="BD6" s="1764"/>
      <c r="BE6" s="1764"/>
      <c r="BF6" s="1764"/>
      <c r="BG6" s="1764"/>
      <c r="BH6" s="1764"/>
    </row>
    <row r="7" spans="1:92" ht="6" customHeight="1"/>
    <row r="8" spans="1:92" ht="13.5" customHeight="1">
      <c r="B8" s="1668" t="s">
        <v>219</v>
      </c>
      <c r="C8" s="1668"/>
      <c r="D8" s="1668"/>
      <c r="E8" s="1668"/>
      <c r="F8" s="1668"/>
      <c r="G8" s="1668"/>
      <c r="H8" s="1668"/>
      <c r="I8" s="1668"/>
      <c r="J8" s="1668"/>
      <c r="K8" s="1668"/>
      <c r="L8" s="1668"/>
      <c r="M8" s="1668"/>
      <c r="N8" s="1668"/>
      <c r="O8" s="1668"/>
      <c r="P8" s="1668"/>
      <c r="Q8" s="1668"/>
      <c r="R8" s="1668"/>
      <c r="S8" s="1668"/>
      <c r="T8" s="1668"/>
      <c r="U8" s="1668"/>
      <c r="V8" s="1668"/>
      <c r="W8" s="1668"/>
      <c r="X8" s="1668"/>
      <c r="Y8" s="1668"/>
      <c r="Z8" s="1668"/>
      <c r="AA8" s="1668"/>
      <c r="AB8" s="1668"/>
      <c r="AC8" s="1668"/>
      <c r="AD8" s="1668"/>
      <c r="AE8" s="1668"/>
      <c r="AF8" s="1668"/>
      <c r="AG8" s="1668"/>
      <c r="AH8" s="1668"/>
      <c r="AI8" s="1668"/>
      <c r="AJ8" s="1668"/>
      <c r="AK8" s="1668"/>
      <c r="AL8" s="1668"/>
      <c r="AM8" s="1668"/>
      <c r="AN8" s="1668"/>
      <c r="AO8" s="1668"/>
      <c r="AP8" s="1668"/>
      <c r="AQ8" s="1668"/>
      <c r="AR8" s="1668"/>
      <c r="AS8" s="1668"/>
      <c r="AT8" s="1668"/>
      <c r="AU8" s="1668"/>
      <c r="AV8" s="1668"/>
      <c r="AW8" s="1668"/>
      <c r="AX8" s="1668"/>
      <c r="AY8" s="1668"/>
      <c r="AZ8" s="1668"/>
      <c r="BA8" s="1668"/>
      <c r="BB8" s="1668"/>
      <c r="BC8" s="1668"/>
      <c r="BD8" s="1668"/>
      <c r="BE8" s="1668"/>
      <c r="BF8" s="1668"/>
      <c r="BG8" s="1668"/>
      <c r="BH8" s="1668"/>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1664" t="s">
        <v>213</v>
      </c>
      <c r="C9" s="1664"/>
      <c r="D9" s="1664"/>
      <c r="E9" s="1664"/>
      <c r="F9" s="1664"/>
      <c r="G9" s="1664"/>
      <c r="H9" s="1664"/>
      <c r="I9" s="1664"/>
      <c r="J9" s="1664"/>
      <c r="K9" s="1664"/>
      <c r="L9" s="1664"/>
      <c r="M9" s="1664"/>
      <c r="N9" s="1664"/>
      <c r="O9" s="1664"/>
      <c r="P9" s="1664"/>
      <c r="Q9" s="1664"/>
      <c r="R9" s="1664"/>
      <c r="S9" s="1664"/>
      <c r="T9" s="1664"/>
      <c r="U9" s="1664"/>
      <c r="V9" s="1664"/>
      <c r="W9" s="1664"/>
      <c r="X9" s="1664"/>
      <c r="Y9" s="1664"/>
      <c r="Z9" s="1664"/>
      <c r="AA9" s="1664"/>
      <c r="AB9" s="1664"/>
      <c r="AC9" s="1664"/>
      <c r="AD9" s="1664"/>
      <c r="AE9" s="1664"/>
      <c r="AF9" s="1664"/>
      <c r="AG9" s="1665" t="s">
        <v>214</v>
      </c>
      <c r="AH9" s="1665"/>
      <c r="AI9" s="1665"/>
      <c r="AJ9" s="1665"/>
      <c r="AK9" s="1665"/>
      <c r="AL9" s="1665"/>
      <c r="AM9" s="1665"/>
      <c r="AN9" s="1665"/>
      <c r="AO9" s="1665"/>
      <c r="AP9" s="1665"/>
      <c r="AQ9" s="1665"/>
      <c r="AR9" s="1665"/>
      <c r="AS9" s="1665"/>
      <c r="AT9" s="1665"/>
      <c r="AU9" s="1665"/>
      <c r="AV9" s="1665"/>
      <c r="AW9" s="1665"/>
      <c r="AX9" s="1665" t="s">
        <v>218</v>
      </c>
      <c r="AY9" s="1665"/>
      <c r="AZ9" s="1665"/>
      <c r="BA9" s="1665"/>
      <c r="BB9" s="1665"/>
      <c r="BC9" s="1665"/>
      <c r="BD9" s="1665"/>
      <c r="BE9" s="1665"/>
      <c r="BF9" s="1665"/>
      <c r="BG9" s="1665"/>
      <c r="BH9" s="1665"/>
    </row>
    <row r="10" spans="1:92" s="16" customFormat="1" ht="22.5" customHeight="1">
      <c r="B10" s="1666" t="s">
        <v>220</v>
      </c>
      <c r="C10" s="1666"/>
      <c r="D10" s="1666"/>
      <c r="E10" s="1666"/>
      <c r="F10" s="1666"/>
      <c r="G10" s="1666"/>
      <c r="H10" s="1666"/>
      <c r="I10" s="1666"/>
      <c r="J10" s="1666"/>
      <c r="K10" s="1666"/>
      <c r="L10" s="1666"/>
      <c r="M10" s="1666"/>
      <c r="N10" s="1666"/>
      <c r="O10" s="1666"/>
      <c r="P10" s="1666"/>
      <c r="Q10" s="1666"/>
      <c r="R10" s="1666"/>
      <c r="S10" s="1666"/>
      <c r="T10" s="1666"/>
      <c r="U10" s="1666"/>
      <c r="V10" s="1666"/>
      <c r="W10" s="1666"/>
      <c r="X10" s="1666"/>
      <c r="Y10" s="1666"/>
      <c r="Z10" s="1666"/>
      <c r="AA10" s="1666"/>
      <c r="AB10" s="1666"/>
      <c r="AC10" s="1666"/>
      <c r="AD10" s="1666"/>
      <c r="AE10" s="1666"/>
      <c r="AF10" s="1666"/>
      <c r="AG10" s="1667" t="s">
        <v>216</v>
      </c>
      <c r="AH10" s="1667"/>
      <c r="AI10" s="1667"/>
      <c r="AJ10" s="1667"/>
      <c r="AK10" s="1667"/>
      <c r="AL10" s="1667"/>
      <c r="AM10" s="1667"/>
      <c r="AN10" s="1667"/>
      <c r="AO10" s="1667"/>
      <c r="AP10" s="1667"/>
      <c r="AQ10" s="1667"/>
      <c r="AR10" s="1667"/>
      <c r="AS10" s="1667"/>
      <c r="AT10" s="1667"/>
      <c r="AU10" s="1667"/>
      <c r="AV10" s="1667"/>
      <c r="AW10" s="1667"/>
      <c r="AX10" s="1667" t="s">
        <v>221</v>
      </c>
      <c r="AY10" s="1667"/>
      <c r="AZ10" s="1667"/>
      <c r="BA10" s="1667"/>
      <c r="BB10" s="1667"/>
      <c r="BC10" s="1667"/>
      <c r="BD10" s="1667"/>
      <c r="BE10" s="1667"/>
      <c r="BF10" s="1667"/>
      <c r="BG10" s="1667"/>
      <c r="BH10" s="1667"/>
    </row>
    <row r="11" spans="1:92" s="16" customFormat="1" ht="12" customHeight="1">
      <c r="BH11" s="50" t="s">
        <v>210</v>
      </c>
    </row>
    <row r="12" spans="1:92" s="16" customFormat="1" ht="18.75" customHeight="1" thickBot="1">
      <c r="AL12" s="1789" t="s">
        <v>208</v>
      </c>
      <c r="AM12" s="1790"/>
      <c r="AN12" s="1790"/>
      <c r="AO12" s="1790"/>
      <c r="AP12" s="1790"/>
      <c r="AQ12" s="1790"/>
      <c r="AR12" s="1790"/>
      <c r="AS12" s="1790"/>
      <c r="AT12" s="1790"/>
      <c r="AU12" s="1790"/>
      <c r="AV12" s="1790"/>
      <c r="AW12" s="1790"/>
      <c r="AX12" s="1791"/>
      <c r="AY12" s="54"/>
      <c r="AZ12" s="42"/>
      <c r="BA12" s="42"/>
      <c r="BB12" s="42" t="s">
        <v>132</v>
      </c>
      <c r="BC12" s="42"/>
      <c r="BD12" s="55"/>
      <c r="BE12" s="55" t="s">
        <v>132</v>
      </c>
      <c r="BF12" s="55"/>
      <c r="BG12" s="55"/>
      <c r="BH12" s="56"/>
    </row>
    <row r="13" spans="1:92" s="37" customFormat="1" ht="11.25" customHeight="1">
      <c r="B13" s="1753" t="s">
        <v>87</v>
      </c>
      <c r="C13" s="1735"/>
      <c r="D13" s="1683" t="s">
        <v>88</v>
      </c>
      <c r="E13" s="1735"/>
      <c r="F13" s="1735"/>
      <c r="G13" s="1735"/>
      <c r="H13" s="1737" t="s">
        <v>228</v>
      </c>
      <c r="I13" s="1738"/>
      <c r="J13" s="1738"/>
      <c r="K13" s="1738"/>
      <c r="L13" s="1738"/>
      <c r="M13" s="1738"/>
      <c r="N13" s="1738"/>
      <c r="O13" s="1738"/>
      <c r="P13" s="1738"/>
      <c r="Q13" s="1738"/>
      <c r="R13" s="1738"/>
      <c r="S13" s="1738"/>
      <c r="T13" s="1738"/>
      <c r="U13" s="1738"/>
      <c r="V13" s="1738"/>
      <c r="W13" s="1738"/>
      <c r="X13" s="1738"/>
      <c r="Y13" s="1738"/>
      <c r="Z13" s="1738"/>
      <c r="AA13" s="1738"/>
      <c r="AB13" s="1738"/>
      <c r="AC13" s="1738"/>
      <c r="AD13" s="1738"/>
      <c r="AE13" s="1738"/>
      <c r="AF13" s="1738"/>
      <c r="AG13" s="1738"/>
      <c r="AH13" s="1738"/>
      <c r="AI13" s="1738"/>
      <c r="AJ13" s="1738"/>
      <c r="AK13" s="1739"/>
      <c r="AL13" s="1735" t="s">
        <v>105</v>
      </c>
      <c r="AM13" s="1735"/>
      <c r="AN13" s="1735"/>
      <c r="AO13" s="1735"/>
      <c r="AP13" s="1735"/>
      <c r="AQ13" s="1735"/>
      <c r="AR13" s="1735"/>
      <c r="AS13" s="1735"/>
      <c r="AT13" s="1735"/>
      <c r="AU13" s="1735"/>
      <c r="AV13" s="1735"/>
      <c r="AW13" s="1735"/>
      <c r="AX13" s="1735"/>
      <c r="AY13" s="1683" t="s">
        <v>103</v>
      </c>
      <c r="AZ13" s="1683"/>
      <c r="BA13" s="1683"/>
      <c r="BB13" s="1683"/>
      <c r="BC13" s="1792"/>
      <c r="BD13" s="1794" t="s">
        <v>209</v>
      </c>
      <c r="BE13" s="1688"/>
      <c r="BF13" s="1688"/>
      <c r="BG13" s="1688"/>
      <c r="BH13" s="1688"/>
    </row>
    <row r="14" spans="1:92" s="37" customFormat="1" ht="12" thickBot="1">
      <c r="B14" s="1754"/>
      <c r="C14" s="1736"/>
      <c r="D14" s="1736"/>
      <c r="E14" s="1736"/>
      <c r="F14" s="1736"/>
      <c r="G14" s="1736"/>
      <c r="H14" s="1740"/>
      <c r="I14" s="1741"/>
      <c r="J14" s="1741"/>
      <c r="K14" s="1741"/>
      <c r="L14" s="1741"/>
      <c r="M14" s="1741"/>
      <c r="N14" s="1741"/>
      <c r="O14" s="1741"/>
      <c r="P14" s="1741"/>
      <c r="Q14" s="1741"/>
      <c r="R14" s="1741"/>
      <c r="S14" s="1741"/>
      <c r="T14" s="1741"/>
      <c r="U14" s="1741"/>
      <c r="V14" s="1741"/>
      <c r="W14" s="1741"/>
      <c r="X14" s="1741"/>
      <c r="Y14" s="1741"/>
      <c r="Z14" s="1741"/>
      <c r="AA14" s="1741"/>
      <c r="AB14" s="1741"/>
      <c r="AC14" s="1741"/>
      <c r="AD14" s="1741"/>
      <c r="AE14" s="1741"/>
      <c r="AF14" s="1741"/>
      <c r="AG14" s="1741"/>
      <c r="AH14" s="1741"/>
      <c r="AI14" s="1741"/>
      <c r="AJ14" s="1741"/>
      <c r="AK14" s="1742"/>
      <c r="AL14" s="1736"/>
      <c r="AM14" s="1736"/>
      <c r="AN14" s="1736"/>
      <c r="AO14" s="1736"/>
      <c r="AP14" s="1736"/>
      <c r="AQ14" s="1736"/>
      <c r="AR14" s="1736"/>
      <c r="AS14" s="1736"/>
      <c r="AT14" s="1736"/>
      <c r="AU14" s="1736"/>
      <c r="AV14" s="1736"/>
      <c r="AW14" s="1736"/>
      <c r="AX14" s="1736"/>
      <c r="AY14" s="1685"/>
      <c r="AZ14" s="1685"/>
      <c r="BA14" s="1685"/>
      <c r="BB14" s="1685"/>
      <c r="BC14" s="1793"/>
      <c r="BD14" s="1794"/>
      <c r="BE14" s="1688"/>
      <c r="BF14" s="1688"/>
      <c r="BG14" s="1688"/>
      <c r="BH14" s="1688"/>
    </row>
    <row r="15" spans="1:92" ht="33" customHeight="1">
      <c r="B15" s="1682" t="s">
        <v>24</v>
      </c>
      <c r="C15" s="1678"/>
      <c r="D15" s="1722" t="s">
        <v>89</v>
      </c>
      <c r="E15" s="1722"/>
      <c r="F15" s="1722"/>
      <c r="G15" s="1722"/>
      <c r="H15" s="1669" t="s">
        <v>39</v>
      </c>
      <c r="I15" s="1670"/>
      <c r="J15" s="1670"/>
      <c r="K15" s="1670"/>
      <c r="L15" s="1670"/>
      <c r="M15" s="1670"/>
      <c r="N15" s="1670"/>
      <c r="O15" s="1670"/>
      <c r="P15" s="1670"/>
      <c r="Q15" s="1670"/>
      <c r="R15" s="1670"/>
      <c r="S15" s="1670"/>
      <c r="T15" s="1670"/>
      <c r="U15" s="1670"/>
      <c r="V15" s="1670"/>
      <c r="W15" s="1670"/>
      <c r="X15" s="1670"/>
      <c r="Y15" s="1670"/>
      <c r="Z15" s="1670"/>
      <c r="AA15" s="1670"/>
      <c r="AB15" s="1670"/>
      <c r="AC15" s="1670"/>
      <c r="AD15" s="1670"/>
      <c r="AE15" s="1670"/>
      <c r="AF15" s="1670"/>
      <c r="AG15" s="1670"/>
      <c r="AH15" s="1670"/>
      <c r="AI15" s="1670"/>
      <c r="AJ15" s="1670"/>
      <c r="AK15" s="1671"/>
      <c r="AL15" s="1730" t="s">
        <v>148</v>
      </c>
      <c r="AM15" s="1730"/>
      <c r="AN15" s="1730"/>
      <c r="AO15" s="1730"/>
      <c r="AP15" s="1730"/>
      <c r="AQ15" s="1730"/>
      <c r="AR15" s="1730"/>
      <c r="AS15" s="1730"/>
      <c r="AT15" s="1730"/>
      <c r="AU15" s="1730"/>
      <c r="AV15" s="1730"/>
      <c r="AW15" s="1730"/>
      <c r="AX15" s="1730"/>
      <c r="AY15" s="1678" t="s">
        <v>27</v>
      </c>
      <c r="AZ15" s="1678"/>
      <c r="BA15" s="1678"/>
      <c r="BB15" s="1678"/>
      <c r="BC15" s="1784"/>
      <c r="BD15" s="1785" t="s">
        <v>27</v>
      </c>
      <c r="BE15" s="1678"/>
      <c r="BF15" s="1678"/>
      <c r="BG15" s="1678"/>
      <c r="BH15" s="1678"/>
      <c r="BI15" s="18"/>
      <c r="BJ15" s="18"/>
      <c r="BK15" s="18"/>
      <c r="BL15" s="18"/>
      <c r="BM15" s="18"/>
      <c r="BN15" s="18"/>
      <c r="BO15" s="18"/>
      <c r="BP15" s="18"/>
      <c r="BQ15" s="18"/>
      <c r="BR15" s="18"/>
      <c r="BS15" s="18"/>
      <c r="BT15" s="18"/>
    </row>
    <row r="16" spans="1:92" ht="14.25" customHeight="1">
      <c r="B16" s="1691" t="s">
        <v>96</v>
      </c>
      <c r="C16" s="1746"/>
      <c r="D16" s="1723" t="s">
        <v>188</v>
      </c>
      <c r="E16" s="1723"/>
      <c r="F16" s="1723"/>
      <c r="G16" s="1723"/>
      <c r="H16" s="1786" t="s">
        <v>211</v>
      </c>
      <c r="I16" s="1787"/>
      <c r="J16" s="1787"/>
      <c r="K16" s="1787"/>
      <c r="L16" s="1787"/>
      <c r="M16" s="1787"/>
      <c r="N16" s="1787"/>
      <c r="O16" s="1787"/>
      <c r="P16" s="1787"/>
      <c r="Q16" s="1787"/>
      <c r="R16" s="1787"/>
      <c r="S16" s="1787"/>
      <c r="T16" s="1787"/>
      <c r="U16" s="1787"/>
      <c r="V16" s="1787"/>
      <c r="W16" s="1787"/>
      <c r="X16" s="1787"/>
      <c r="Y16" s="1787"/>
      <c r="Z16" s="1787"/>
      <c r="AA16" s="1787"/>
      <c r="AB16" s="1787"/>
      <c r="AC16" s="1787"/>
      <c r="AD16" s="1787"/>
      <c r="AE16" s="1787"/>
      <c r="AF16" s="1787"/>
      <c r="AG16" s="1787"/>
      <c r="AH16" s="1787"/>
      <c r="AI16" s="1787"/>
      <c r="AJ16" s="1787"/>
      <c r="AK16" s="1788"/>
      <c r="AL16" s="1680" t="s">
        <v>137</v>
      </c>
      <c r="AM16" s="1680"/>
      <c r="AN16" s="1680"/>
      <c r="AO16" s="1680"/>
      <c r="AP16" s="1680"/>
      <c r="AQ16" s="1680"/>
      <c r="AR16" s="1680"/>
      <c r="AS16" s="1680"/>
      <c r="AT16" s="1680"/>
      <c r="AU16" s="1680"/>
      <c r="AV16" s="1680"/>
      <c r="AW16" s="1680"/>
      <c r="AX16" s="1680"/>
      <c r="AY16" s="1689" t="s">
        <v>27</v>
      </c>
      <c r="AZ16" s="1689"/>
      <c r="BA16" s="1689"/>
      <c r="BB16" s="1689"/>
      <c r="BC16" s="1696"/>
      <c r="BD16" s="1734" t="s">
        <v>27</v>
      </c>
      <c r="BE16" s="1689"/>
      <c r="BF16" s="1689"/>
      <c r="BG16" s="1689"/>
      <c r="BH16" s="1689"/>
      <c r="BI16" s="18"/>
      <c r="BJ16" s="18"/>
      <c r="BK16" s="18"/>
      <c r="BL16" s="18"/>
      <c r="BM16" s="18"/>
      <c r="BN16" s="18"/>
      <c r="BO16" s="18"/>
      <c r="BP16" s="18"/>
      <c r="BQ16" s="18"/>
      <c r="BR16" s="18"/>
      <c r="BS16" s="18"/>
      <c r="BT16" s="18"/>
    </row>
    <row r="17" spans="2:72" ht="49.5" customHeight="1">
      <c r="B17" s="1691" t="s">
        <v>54</v>
      </c>
      <c r="C17" s="1746"/>
      <c r="D17" s="1723" t="s">
        <v>187</v>
      </c>
      <c r="E17" s="1723"/>
      <c r="F17" s="1723"/>
      <c r="G17" s="1723"/>
      <c r="H17" s="1672" t="s">
        <v>40</v>
      </c>
      <c r="I17" s="1673"/>
      <c r="J17" s="1673"/>
      <c r="K17" s="1673"/>
      <c r="L17" s="1673"/>
      <c r="M17" s="1673"/>
      <c r="N17" s="1673"/>
      <c r="O17" s="1673"/>
      <c r="P17" s="1673"/>
      <c r="Q17" s="1673"/>
      <c r="R17" s="1673"/>
      <c r="S17" s="1673"/>
      <c r="T17" s="1673"/>
      <c r="U17" s="1673"/>
      <c r="V17" s="1673"/>
      <c r="W17" s="1673"/>
      <c r="X17" s="1673"/>
      <c r="Y17" s="1673"/>
      <c r="Z17" s="1673"/>
      <c r="AA17" s="1673"/>
      <c r="AB17" s="1673"/>
      <c r="AC17" s="1673"/>
      <c r="AD17" s="1673"/>
      <c r="AE17" s="1673"/>
      <c r="AF17" s="1673"/>
      <c r="AG17" s="1673"/>
      <c r="AH17" s="1673"/>
      <c r="AI17" s="1673"/>
      <c r="AJ17" s="1673"/>
      <c r="AK17" s="1674"/>
      <c r="AL17" s="1680" t="s">
        <v>106</v>
      </c>
      <c r="AM17" s="1680"/>
      <c r="AN17" s="1680"/>
      <c r="AO17" s="1680"/>
      <c r="AP17" s="1680"/>
      <c r="AQ17" s="1680"/>
      <c r="AR17" s="1680"/>
      <c r="AS17" s="1680"/>
      <c r="AT17" s="1680"/>
      <c r="AU17" s="1680"/>
      <c r="AV17" s="1680"/>
      <c r="AW17" s="1680"/>
      <c r="AX17" s="1680"/>
      <c r="AY17" s="1689" t="s">
        <v>27</v>
      </c>
      <c r="AZ17" s="1689"/>
      <c r="BA17" s="1689"/>
      <c r="BB17" s="1689"/>
      <c r="BC17" s="1696"/>
      <c r="BD17" s="1734" t="s">
        <v>27</v>
      </c>
      <c r="BE17" s="1689"/>
      <c r="BF17" s="1689"/>
      <c r="BG17" s="1689"/>
      <c r="BH17" s="1689"/>
      <c r="BI17" s="18"/>
      <c r="BJ17" s="18"/>
      <c r="BK17" s="18"/>
      <c r="BL17" s="18"/>
      <c r="BM17" s="18"/>
      <c r="BN17" s="18"/>
      <c r="BO17" s="18"/>
      <c r="BP17" s="18"/>
      <c r="BQ17" s="18"/>
      <c r="BR17" s="18"/>
      <c r="BS17" s="18"/>
      <c r="BT17" s="18"/>
    </row>
    <row r="18" spans="2:72" ht="28.5" customHeight="1">
      <c r="B18" s="1691" t="s">
        <v>56</v>
      </c>
      <c r="C18" s="1746"/>
      <c r="D18" s="1723" t="s">
        <v>187</v>
      </c>
      <c r="E18" s="1723"/>
      <c r="F18" s="1723"/>
      <c r="G18" s="1723"/>
      <c r="H18" s="1672" t="s">
        <v>124</v>
      </c>
      <c r="I18" s="1673"/>
      <c r="J18" s="1673"/>
      <c r="K18" s="1673"/>
      <c r="L18" s="1673"/>
      <c r="M18" s="1673"/>
      <c r="N18" s="1673"/>
      <c r="O18" s="1673"/>
      <c r="P18" s="1673"/>
      <c r="Q18" s="1673"/>
      <c r="R18" s="1673"/>
      <c r="S18" s="1673"/>
      <c r="T18" s="1673"/>
      <c r="U18" s="1673"/>
      <c r="V18" s="1673"/>
      <c r="W18" s="1673"/>
      <c r="X18" s="1673"/>
      <c r="Y18" s="1673"/>
      <c r="Z18" s="1673"/>
      <c r="AA18" s="1673"/>
      <c r="AB18" s="1673"/>
      <c r="AC18" s="1673"/>
      <c r="AD18" s="1673"/>
      <c r="AE18" s="1673"/>
      <c r="AF18" s="1673"/>
      <c r="AG18" s="1673"/>
      <c r="AH18" s="1673"/>
      <c r="AI18" s="1673"/>
      <c r="AJ18" s="1673"/>
      <c r="AK18" s="1674"/>
      <c r="AL18" s="1733" t="s">
        <v>224</v>
      </c>
      <c r="AM18" s="1733"/>
      <c r="AN18" s="1733"/>
      <c r="AO18" s="1733"/>
      <c r="AP18" s="1733"/>
      <c r="AQ18" s="1733"/>
      <c r="AR18" s="1733"/>
      <c r="AS18" s="1733"/>
      <c r="AT18" s="1733"/>
      <c r="AU18" s="1733"/>
      <c r="AV18" s="1733"/>
      <c r="AW18" s="1733"/>
      <c r="AX18" s="1733"/>
      <c r="AY18" s="1689" t="s">
        <v>37</v>
      </c>
      <c r="AZ18" s="1689"/>
      <c r="BA18" s="1689"/>
      <c r="BB18" s="1689"/>
      <c r="BC18" s="1696"/>
      <c r="BD18" s="1734" t="s">
        <v>37</v>
      </c>
      <c r="BE18" s="1689"/>
      <c r="BF18" s="1689"/>
      <c r="BG18" s="1689"/>
      <c r="BH18" s="1689"/>
      <c r="BI18" s="18"/>
      <c r="BJ18" s="18"/>
      <c r="BK18" s="18"/>
      <c r="BL18" s="18"/>
      <c r="BM18" s="18"/>
      <c r="BN18" s="18"/>
      <c r="BO18" s="18"/>
      <c r="BP18" s="18"/>
      <c r="BQ18" s="18"/>
      <c r="BR18" s="18"/>
      <c r="BS18" s="18"/>
      <c r="BT18" s="18"/>
    </row>
    <row r="19" spans="2:72" ht="26.25" customHeight="1">
      <c r="B19" s="1691" t="s">
        <v>57</v>
      </c>
      <c r="C19" s="1746"/>
      <c r="D19" s="1723" t="s">
        <v>26</v>
      </c>
      <c r="E19" s="1723"/>
      <c r="F19" s="1723"/>
      <c r="G19" s="1723"/>
      <c r="H19" s="1672" t="s">
        <v>41</v>
      </c>
      <c r="I19" s="1673"/>
      <c r="J19" s="1673"/>
      <c r="K19" s="1673"/>
      <c r="L19" s="1673"/>
      <c r="M19" s="1673"/>
      <c r="N19" s="1673"/>
      <c r="O19" s="1673"/>
      <c r="P19" s="1673"/>
      <c r="Q19" s="1673"/>
      <c r="R19" s="1673"/>
      <c r="S19" s="1673"/>
      <c r="T19" s="1673"/>
      <c r="U19" s="1673"/>
      <c r="V19" s="1673"/>
      <c r="W19" s="1673"/>
      <c r="X19" s="1673"/>
      <c r="Y19" s="1673"/>
      <c r="Z19" s="1673"/>
      <c r="AA19" s="1673"/>
      <c r="AB19" s="1673"/>
      <c r="AC19" s="1673"/>
      <c r="AD19" s="1673"/>
      <c r="AE19" s="1673"/>
      <c r="AF19" s="1673"/>
      <c r="AG19" s="1673"/>
      <c r="AH19" s="1673"/>
      <c r="AI19" s="1673"/>
      <c r="AJ19" s="1673"/>
      <c r="AK19" s="1674"/>
      <c r="AL19" s="1680" t="s">
        <v>107</v>
      </c>
      <c r="AM19" s="1680"/>
      <c r="AN19" s="1680"/>
      <c r="AO19" s="1680"/>
      <c r="AP19" s="1680"/>
      <c r="AQ19" s="1680"/>
      <c r="AR19" s="1680"/>
      <c r="AS19" s="1680"/>
      <c r="AT19" s="1680"/>
      <c r="AU19" s="1680"/>
      <c r="AV19" s="1680"/>
      <c r="AW19" s="1680"/>
      <c r="AX19" s="1680"/>
      <c r="AY19" s="1689" t="s">
        <v>27</v>
      </c>
      <c r="AZ19" s="1689"/>
      <c r="BA19" s="1689"/>
      <c r="BB19" s="1689"/>
      <c r="BC19" s="1696"/>
      <c r="BD19" s="1734" t="s">
        <v>27</v>
      </c>
      <c r="BE19" s="1689"/>
      <c r="BF19" s="1689"/>
      <c r="BG19" s="1689"/>
      <c r="BH19" s="1689"/>
      <c r="BI19" s="18"/>
      <c r="BJ19" s="18"/>
      <c r="BK19" s="18"/>
      <c r="BL19" s="18"/>
      <c r="BM19" s="18"/>
      <c r="BN19" s="18"/>
      <c r="BO19" s="18"/>
      <c r="BP19" s="18"/>
      <c r="BQ19" s="18"/>
      <c r="BR19" s="18"/>
      <c r="BS19" s="18"/>
      <c r="BT19" s="18"/>
    </row>
    <row r="20" spans="2:72" ht="26.25" customHeight="1">
      <c r="B20" s="1691" t="s">
        <v>58</v>
      </c>
      <c r="C20" s="1746"/>
      <c r="D20" s="1723" t="s">
        <v>91</v>
      </c>
      <c r="E20" s="1723"/>
      <c r="F20" s="1723"/>
      <c r="G20" s="1723"/>
      <c r="H20" s="1672" t="s">
        <v>109</v>
      </c>
      <c r="I20" s="1673"/>
      <c r="J20" s="1673"/>
      <c r="K20" s="1673"/>
      <c r="L20" s="1673"/>
      <c r="M20" s="1673"/>
      <c r="N20" s="1673"/>
      <c r="O20" s="1673"/>
      <c r="P20" s="1673"/>
      <c r="Q20" s="1673"/>
      <c r="R20" s="1673"/>
      <c r="S20" s="1673"/>
      <c r="T20" s="1673"/>
      <c r="U20" s="1673"/>
      <c r="V20" s="1673"/>
      <c r="W20" s="1673"/>
      <c r="X20" s="1673"/>
      <c r="Y20" s="1673"/>
      <c r="Z20" s="1673"/>
      <c r="AA20" s="1673"/>
      <c r="AB20" s="1673"/>
      <c r="AC20" s="1673"/>
      <c r="AD20" s="1673"/>
      <c r="AE20" s="1673"/>
      <c r="AF20" s="1673"/>
      <c r="AG20" s="1673"/>
      <c r="AH20" s="1673"/>
      <c r="AI20" s="1673"/>
      <c r="AJ20" s="1673"/>
      <c r="AK20" s="1674"/>
      <c r="AL20" s="1680" t="s">
        <v>134</v>
      </c>
      <c r="AM20" s="1680"/>
      <c r="AN20" s="1680"/>
      <c r="AO20" s="1680"/>
      <c r="AP20" s="1680"/>
      <c r="AQ20" s="1680"/>
      <c r="AR20" s="1680"/>
      <c r="AS20" s="1680"/>
      <c r="AT20" s="1680"/>
      <c r="AU20" s="1680"/>
      <c r="AV20" s="1680"/>
      <c r="AW20" s="1680"/>
      <c r="AX20" s="1680"/>
      <c r="AY20" s="1689" t="s">
        <v>27</v>
      </c>
      <c r="AZ20" s="1689"/>
      <c r="BA20" s="1689"/>
      <c r="BB20" s="1689"/>
      <c r="BC20" s="1696"/>
      <c r="BD20" s="1734" t="s">
        <v>27</v>
      </c>
      <c r="BE20" s="1689"/>
      <c r="BF20" s="1689"/>
      <c r="BG20" s="1689"/>
      <c r="BH20" s="1689"/>
      <c r="BI20" s="18"/>
      <c r="BJ20" s="18"/>
      <c r="BK20" s="18"/>
      <c r="BL20" s="18"/>
      <c r="BM20" s="18"/>
      <c r="BN20" s="18"/>
      <c r="BO20" s="18"/>
      <c r="BP20" s="18"/>
      <c r="BQ20" s="18"/>
      <c r="BR20" s="18"/>
      <c r="BS20" s="18"/>
      <c r="BT20" s="18"/>
    </row>
    <row r="21" spans="2:72" ht="26.25" customHeight="1">
      <c r="B21" s="1691" t="s">
        <v>59</v>
      </c>
      <c r="C21" s="1746"/>
      <c r="D21" s="1723" t="s">
        <v>28</v>
      </c>
      <c r="E21" s="1723"/>
      <c r="F21" s="1723"/>
      <c r="G21" s="1723"/>
      <c r="H21" s="1672" t="s">
        <v>108</v>
      </c>
      <c r="I21" s="1673"/>
      <c r="J21" s="1673"/>
      <c r="K21" s="1673"/>
      <c r="L21" s="1673"/>
      <c r="M21" s="1673"/>
      <c r="N21" s="1673"/>
      <c r="O21" s="1673"/>
      <c r="P21" s="1673"/>
      <c r="Q21" s="1673"/>
      <c r="R21" s="1673"/>
      <c r="S21" s="1673"/>
      <c r="T21" s="1673"/>
      <c r="U21" s="1673"/>
      <c r="V21" s="1673"/>
      <c r="W21" s="1673"/>
      <c r="X21" s="1673"/>
      <c r="Y21" s="1673"/>
      <c r="Z21" s="1673"/>
      <c r="AA21" s="1673"/>
      <c r="AB21" s="1673"/>
      <c r="AC21" s="1673"/>
      <c r="AD21" s="1673"/>
      <c r="AE21" s="1673"/>
      <c r="AF21" s="1673"/>
      <c r="AG21" s="1673"/>
      <c r="AH21" s="1673"/>
      <c r="AI21" s="1673"/>
      <c r="AJ21" s="1673"/>
      <c r="AK21" s="1674"/>
      <c r="AL21" s="1680" t="s">
        <v>251</v>
      </c>
      <c r="AM21" s="1680"/>
      <c r="AN21" s="1680"/>
      <c r="AO21" s="1680"/>
      <c r="AP21" s="1680"/>
      <c r="AQ21" s="1680"/>
      <c r="AR21" s="1680"/>
      <c r="AS21" s="1680"/>
      <c r="AT21" s="1680"/>
      <c r="AU21" s="1680"/>
      <c r="AV21" s="1680"/>
      <c r="AW21" s="1680"/>
      <c r="AX21" s="1680"/>
      <c r="AY21" s="1689" t="s">
        <v>27</v>
      </c>
      <c r="AZ21" s="1689"/>
      <c r="BA21" s="1689"/>
      <c r="BB21" s="1689"/>
      <c r="BC21" s="1696"/>
      <c r="BD21" s="1734" t="s">
        <v>27</v>
      </c>
      <c r="BE21" s="1689"/>
      <c r="BF21" s="1689"/>
      <c r="BG21" s="1689"/>
      <c r="BH21" s="1689"/>
      <c r="BI21" s="18"/>
      <c r="BJ21" s="18"/>
      <c r="BK21" s="18"/>
      <c r="BL21" s="18"/>
      <c r="BM21" s="18"/>
      <c r="BN21" s="18"/>
      <c r="BO21" s="18"/>
      <c r="BP21" s="18"/>
      <c r="BQ21" s="18"/>
      <c r="BR21" s="18"/>
      <c r="BS21" s="18"/>
      <c r="BT21" s="18"/>
    </row>
    <row r="22" spans="2:72" ht="14.25" customHeight="1">
      <c r="B22" s="1691" t="s">
        <v>60</v>
      </c>
      <c r="C22" s="1746"/>
      <c r="D22" s="1723" t="s">
        <v>92</v>
      </c>
      <c r="E22" s="1723"/>
      <c r="F22" s="1723"/>
      <c r="G22" s="1723"/>
      <c r="H22" s="1672" t="s">
        <v>252</v>
      </c>
      <c r="I22" s="1673"/>
      <c r="J22" s="1673"/>
      <c r="K22" s="1673"/>
      <c r="L22" s="1673"/>
      <c r="M22" s="1673"/>
      <c r="N22" s="1673"/>
      <c r="O22" s="1673"/>
      <c r="P22" s="1673"/>
      <c r="Q22" s="1673"/>
      <c r="R22" s="1673"/>
      <c r="S22" s="1673"/>
      <c r="T22" s="1673"/>
      <c r="U22" s="1673"/>
      <c r="V22" s="1673"/>
      <c r="W22" s="1673"/>
      <c r="X22" s="1673"/>
      <c r="Y22" s="1673"/>
      <c r="Z22" s="1673"/>
      <c r="AA22" s="1673"/>
      <c r="AB22" s="1673"/>
      <c r="AC22" s="1673"/>
      <c r="AD22" s="1673"/>
      <c r="AE22" s="1673"/>
      <c r="AF22" s="1673"/>
      <c r="AG22" s="1673"/>
      <c r="AH22" s="1673"/>
      <c r="AI22" s="1673"/>
      <c r="AJ22" s="1673"/>
      <c r="AK22" s="1674"/>
      <c r="AL22" s="1680" t="s">
        <v>137</v>
      </c>
      <c r="AM22" s="1680"/>
      <c r="AN22" s="1680"/>
      <c r="AO22" s="1680"/>
      <c r="AP22" s="1680"/>
      <c r="AQ22" s="1680"/>
      <c r="AR22" s="1680"/>
      <c r="AS22" s="1680"/>
      <c r="AT22" s="1680"/>
      <c r="AU22" s="1680"/>
      <c r="AV22" s="1680"/>
      <c r="AW22" s="1680"/>
      <c r="AX22" s="1680"/>
      <c r="AY22" s="1689" t="s">
        <v>27</v>
      </c>
      <c r="AZ22" s="1689"/>
      <c r="BA22" s="1689"/>
      <c r="BB22" s="1689"/>
      <c r="BC22" s="1696"/>
      <c r="BD22" s="1734" t="s">
        <v>27</v>
      </c>
      <c r="BE22" s="1689"/>
      <c r="BF22" s="1689"/>
      <c r="BG22" s="1689"/>
      <c r="BH22" s="1689"/>
      <c r="BI22" s="18"/>
      <c r="BJ22" s="18"/>
      <c r="BK22" s="18"/>
      <c r="BL22" s="18"/>
      <c r="BM22" s="18"/>
      <c r="BN22" s="18"/>
      <c r="BO22" s="18"/>
      <c r="BP22" s="18"/>
      <c r="BQ22" s="18"/>
      <c r="BR22" s="18"/>
      <c r="BS22" s="18"/>
      <c r="BT22" s="18"/>
    </row>
    <row r="23" spans="2:72" ht="24" customHeight="1">
      <c r="B23" s="1691" t="s">
        <v>61</v>
      </c>
      <c r="C23" s="1746"/>
      <c r="D23" s="1723" t="s">
        <v>187</v>
      </c>
      <c r="E23" s="1723"/>
      <c r="F23" s="1723"/>
      <c r="G23" s="1723"/>
      <c r="H23" s="1672" t="s">
        <v>125</v>
      </c>
      <c r="I23" s="1673"/>
      <c r="J23" s="1673"/>
      <c r="K23" s="1673"/>
      <c r="L23" s="1673"/>
      <c r="M23" s="1673"/>
      <c r="N23" s="1673"/>
      <c r="O23" s="1673"/>
      <c r="P23" s="1673"/>
      <c r="Q23" s="1673"/>
      <c r="R23" s="1673"/>
      <c r="S23" s="1673"/>
      <c r="T23" s="1673"/>
      <c r="U23" s="1673"/>
      <c r="V23" s="1673"/>
      <c r="W23" s="1673"/>
      <c r="X23" s="1673"/>
      <c r="Y23" s="1673"/>
      <c r="Z23" s="1673"/>
      <c r="AA23" s="1673"/>
      <c r="AB23" s="1673"/>
      <c r="AC23" s="1673"/>
      <c r="AD23" s="1673"/>
      <c r="AE23" s="1673"/>
      <c r="AF23" s="1673"/>
      <c r="AG23" s="1673"/>
      <c r="AH23" s="1673"/>
      <c r="AI23" s="1673"/>
      <c r="AJ23" s="1673"/>
      <c r="AK23" s="1674"/>
      <c r="AL23" s="1680" t="s">
        <v>110</v>
      </c>
      <c r="AM23" s="1680"/>
      <c r="AN23" s="1680"/>
      <c r="AO23" s="1680"/>
      <c r="AP23" s="1680"/>
      <c r="AQ23" s="1680"/>
      <c r="AR23" s="1680"/>
      <c r="AS23" s="1680"/>
      <c r="AT23" s="1680"/>
      <c r="AU23" s="1680"/>
      <c r="AV23" s="1680"/>
      <c r="AW23" s="1680"/>
      <c r="AX23" s="1680"/>
      <c r="AY23" s="1689" t="s">
        <v>27</v>
      </c>
      <c r="AZ23" s="1689"/>
      <c r="BA23" s="1689"/>
      <c r="BB23" s="1689"/>
      <c r="BC23" s="1696"/>
      <c r="BD23" s="1734" t="s">
        <v>27</v>
      </c>
      <c r="BE23" s="1689"/>
      <c r="BF23" s="1689"/>
      <c r="BG23" s="1689"/>
      <c r="BH23" s="1689"/>
      <c r="BI23" s="18"/>
      <c r="BJ23" s="18"/>
      <c r="BK23" s="18"/>
      <c r="BL23" s="18"/>
      <c r="BM23" s="18"/>
      <c r="BN23" s="18"/>
      <c r="BO23" s="18"/>
      <c r="BP23" s="18"/>
      <c r="BQ23" s="18"/>
      <c r="BR23" s="18"/>
      <c r="BS23" s="18"/>
      <c r="BT23" s="18"/>
    </row>
    <row r="24" spans="2:72" ht="24" customHeight="1">
      <c r="B24" s="1691" t="s">
        <v>62</v>
      </c>
      <c r="C24" s="1746"/>
      <c r="D24" s="1723" t="s">
        <v>187</v>
      </c>
      <c r="E24" s="1723"/>
      <c r="F24" s="1723"/>
      <c r="G24" s="1723"/>
      <c r="H24" s="1672" t="s">
        <v>126</v>
      </c>
      <c r="I24" s="1673"/>
      <c r="J24" s="1673"/>
      <c r="K24" s="1673"/>
      <c r="L24" s="1673"/>
      <c r="M24" s="1673"/>
      <c r="N24" s="1673"/>
      <c r="O24" s="1673"/>
      <c r="P24" s="1673"/>
      <c r="Q24" s="1673"/>
      <c r="R24" s="1673"/>
      <c r="S24" s="1673"/>
      <c r="T24" s="1673"/>
      <c r="U24" s="1673"/>
      <c r="V24" s="1673"/>
      <c r="W24" s="1673"/>
      <c r="X24" s="1673"/>
      <c r="Y24" s="1673"/>
      <c r="Z24" s="1673"/>
      <c r="AA24" s="1673"/>
      <c r="AB24" s="1673"/>
      <c r="AC24" s="1673"/>
      <c r="AD24" s="1673"/>
      <c r="AE24" s="1673"/>
      <c r="AF24" s="1673"/>
      <c r="AG24" s="1673"/>
      <c r="AH24" s="1673"/>
      <c r="AI24" s="1673"/>
      <c r="AJ24" s="1673"/>
      <c r="AK24" s="1674"/>
      <c r="AL24" s="1680" t="s">
        <v>110</v>
      </c>
      <c r="AM24" s="1680"/>
      <c r="AN24" s="1680"/>
      <c r="AO24" s="1680"/>
      <c r="AP24" s="1680"/>
      <c r="AQ24" s="1680"/>
      <c r="AR24" s="1680"/>
      <c r="AS24" s="1680"/>
      <c r="AT24" s="1680"/>
      <c r="AU24" s="1680"/>
      <c r="AV24" s="1680"/>
      <c r="AW24" s="1680"/>
      <c r="AX24" s="1680"/>
      <c r="AY24" s="1689" t="s">
        <v>27</v>
      </c>
      <c r="AZ24" s="1689"/>
      <c r="BA24" s="1689"/>
      <c r="BB24" s="1689"/>
      <c r="BC24" s="1696"/>
      <c r="BD24" s="1734" t="s">
        <v>27</v>
      </c>
      <c r="BE24" s="1689"/>
      <c r="BF24" s="1689"/>
      <c r="BG24" s="1689"/>
      <c r="BH24" s="1689"/>
      <c r="BI24" s="18"/>
      <c r="BJ24" s="18"/>
      <c r="BK24" s="18"/>
      <c r="BL24" s="18"/>
      <c r="BM24" s="18"/>
      <c r="BN24" s="18"/>
      <c r="BO24" s="18"/>
      <c r="BP24" s="18"/>
      <c r="BQ24" s="18"/>
      <c r="BR24" s="18"/>
      <c r="BS24" s="18"/>
      <c r="BT24" s="18"/>
    </row>
    <row r="25" spans="2:72" ht="33" customHeight="1">
      <c r="B25" s="1691" t="s">
        <v>63</v>
      </c>
      <c r="C25" s="1746"/>
      <c r="D25" s="1723" t="s">
        <v>93</v>
      </c>
      <c r="E25" s="1723"/>
      <c r="F25" s="1723"/>
      <c r="G25" s="1723"/>
      <c r="H25" s="1672" t="s">
        <v>254</v>
      </c>
      <c r="I25" s="1673"/>
      <c r="J25" s="1673"/>
      <c r="K25" s="1673"/>
      <c r="L25" s="1673"/>
      <c r="M25" s="1673"/>
      <c r="N25" s="1673"/>
      <c r="O25" s="1673"/>
      <c r="P25" s="1673"/>
      <c r="Q25" s="1673"/>
      <c r="R25" s="1673"/>
      <c r="S25" s="1673"/>
      <c r="T25" s="1673"/>
      <c r="U25" s="1673"/>
      <c r="V25" s="1673"/>
      <c r="W25" s="1673"/>
      <c r="X25" s="1673"/>
      <c r="Y25" s="1673"/>
      <c r="Z25" s="1673"/>
      <c r="AA25" s="1673"/>
      <c r="AB25" s="1673"/>
      <c r="AC25" s="1673"/>
      <c r="AD25" s="1673"/>
      <c r="AE25" s="1673"/>
      <c r="AF25" s="1673"/>
      <c r="AG25" s="1673"/>
      <c r="AH25" s="1673"/>
      <c r="AI25" s="1673"/>
      <c r="AJ25" s="1673"/>
      <c r="AK25" s="1674"/>
      <c r="AL25" s="1680" t="s">
        <v>143</v>
      </c>
      <c r="AM25" s="1680"/>
      <c r="AN25" s="1680"/>
      <c r="AO25" s="1680"/>
      <c r="AP25" s="1680"/>
      <c r="AQ25" s="1680"/>
      <c r="AR25" s="1680"/>
      <c r="AS25" s="1680"/>
      <c r="AT25" s="1680"/>
      <c r="AU25" s="1680"/>
      <c r="AV25" s="1680"/>
      <c r="AW25" s="1680"/>
      <c r="AX25" s="1680"/>
      <c r="AY25" s="1689" t="s">
        <v>104</v>
      </c>
      <c r="AZ25" s="1689"/>
      <c r="BA25" s="1689"/>
      <c r="BB25" s="1689"/>
      <c r="BC25" s="1696"/>
      <c r="BD25" s="1734" t="s">
        <v>104</v>
      </c>
      <c r="BE25" s="1689"/>
      <c r="BF25" s="1689"/>
      <c r="BG25" s="1689"/>
      <c r="BH25" s="1689"/>
      <c r="BI25" s="18"/>
      <c r="BJ25" s="18"/>
      <c r="BK25" s="18"/>
      <c r="BL25" s="18"/>
      <c r="BM25" s="18"/>
      <c r="BN25" s="18"/>
      <c r="BO25" s="18"/>
      <c r="BP25" s="18"/>
      <c r="BQ25" s="18"/>
      <c r="BR25" s="18"/>
      <c r="BS25" s="18"/>
      <c r="BT25" s="18"/>
    </row>
    <row r="26" spans="2:72" ht="24" customHeight="1">
      <c r="B26" s="1691" t="s">
        <v>64</v>
      </c>
      <c r="C26" s="1746"/>
      <c r="D26" s="1723" t="s">
        <v>100</v>
      </c>
      <c r="E26" s="1723"/>
      <c r="F26" s="1723"/>
      <c r="G26" s="1723"/>
      <c r="H26" s="1672" t="s">
        <v>253</v>
      </c>
      <c r="I26" s="1673"/>
      <c r="J26" s="1673"/>
      <c r="K26" s="1673"/>
      <c r="L26" s="1673"/>
      <c r="M26" s="1673"/>
      <c r="N26" s="1673"/>
      <c r="O26" s="1673"/>
      <c r="P26" s="1673"/>
      <c r="Q26" s="1673"/>
      <c r="R26" s="1673"/>
      <c r="S26" s="1673"/>
      <c r="T26" s="1673"/>
      <c r="U26" s="1673"/>
      <c r="V26" s="1673"/>
      <c r="W26" s="1673"/>
      <c r="X26" s="1673"/>
      <c r="Y26" s="1673"/>
      <c r="Z26" s="1673"/>
      <c r="AA26" s="1673"/>
      <c r="AB26" s="1673"/>
      <c r="AC26" s="1673"/>
      <c r="AD26" s="1673"/>
      <c r="AE26" s="1673"/>
      <c r="AF26" s="1673"/>
      <c r="AG26" s="1673"/>
      <c r="AH26" s="1673"/>
      <c r="AI26" s="1673"/>
      <c r="AJ26" s="1673"/>
      <c r="AK26" s="1674"/>
      <c r="AL26" s="1680" t="s">
        <v>138</v>
      </c>
      <c r="AM26" s="1680"/>
      <c r="AN26" s="1680"/>
      <c r="AO26" s="1680"/>
      <c r="AP26" s="1680"/>
      <c r="AQ26" s="1680"/>
      <c r="AR26" s="1680"/>
      <c r="AS26" s="1680"/>
      <c r="AT26" s="1680"/>
      <c r="AU26" s="1680"/>
      <c r="AV26" s="1680"/>
      <c r="AW26" s="1680"/>
      <c r="AX26" s="1680"/>
      <c r="AY26" s="1689" t="s">
        <v>104</v>
      </c>
      <c r="AZ26" s="1689"/>
      <c r="BA26" s="1689"/>
      <c r="BB26" s="1689"/>
      <c r="BC26" s="1696"/>
      <c r="BD26" s="1734" t="s">
        <v>104</v>
      </c>
      <c r="BE26" s="1689"/>
      <c r="BF26" s="1689"/>
      <c r="BG26" s="1689"/>
      <c r="BH26" s="1689"/>
      <c r="BI26" s="18"/>
      <c r="BJ26" s="18"/>
      <c r="BK26" s="18"/>
      <c r="BL26" s="18"/>
      <c r="BM26" s="18"/>
      <c r="BN26" s="18"/>
      <c r="BO26" s="18"/>
      <c r="BP26" s="18"/>
      <c r="BQ26" s="18"/>
      <c r="BR26" s="18"/>
      <c r="BS26" s="18"/>
      <c r="BT26" s="18"/>
    </row>
    <row r="27" spans="2:72" ht="14.25" customHeight="1">
      <c r="B27" s="1691" t="s">
        <v>65</v>
      </c>
      <c r="C27" s="1746"/>
      <c r="D27" s="1723" t="s">
        <v>101</v>
      </c>
      <c r="E27" s="1723"/>
      <c r="F27" s="1723"/>
      <c r="G27" s="1723"/>
      <c r="H27" s="1672" t="s">
        <v>113</v>
      </c>
      <c r="I27" s="1673"/>
      <c r="J27" s="1673"/>
      <c r="K27" s="1673"/>
      <c r="L27" s="1673"/>
      <c r="M27" s="1673"/>
      <c r="N27" s="1673"/>
      <c r="O27" s="1673"/>
      <c r="P27" s="1673"/>
      <c r="Q27" s="1673"/>
      <c r="R27" s="1673"/>
      <c r="S27" s="1673"/>
      <c r="T27" s="1673"/>
      <c r="U27" s="1673"/>
      <c r="V27" s="1673"/>
      <c r="W27" s="1673"/>
      <c r="X27" s="1673"/>
      <c r="Y27" s="1673"/>
      <c r="Z27" s="1673"/>
      <c r="AA27" s="1673"/>
      <c r="AB27" s="1673"/>
      <c r="AC27" s="1673"/>
      <c r="AD27" s="1673"/>
      <c r="AE27" s="1673"/>
      <c r="AF27" s="1673"/>
      <c r="AG27" s="1673"/>
      <c r="AH27" s="1673"/>
      <c r="AI27" s="1673"/>
      <c r="AJ27" s="1673"/>
      <c r="AK27" s="1674"/>
      <c r="AL27" s="1680" t="s">
        <v>137</v>
      </c>
      <c r="AM27" s="1680"/>
      <c r="AN27" s="1680"/>
      <c r="AO27" s="1680"/>
      <c r="AP27" s="1680"/>
      <c r="AQ27" s="1680"/>
      <c r="AR27" s="1680"/>
      <c r="AS27" s="1680"/>
      <c r="AT27" s="1680"/>
      <c r="AU27" s="1680"/>
      <c r="AV27" s="1680"/>
      <c r="AW27" s="1680"/>
      <c r="AX27" s="1680"/>
      <c r="AY27" s="1689" t="s">
        <v>104</v>
      </c>
      <c r="AZ27" s="1689"/>
      <c r="BA27" s="1689"/>
      <c r="BB27" s="1689"/>
      <c r="BC27" s="1696"/>
      <c r="BD27" s="1734" t="s">
        <v>104</v>
      </c>
      <c r="BE27" s="1689"/>
      <c r="BF27" s="1689"/>
      <c r="BG27" s="1689"/>
      <c r="BH27" s="1689"/>
      <c r="BI27" s="18"/>
      <c r="BJ27" s="18"/>
      <c r="BK27" s="18"/>
      <c r="BL27" s="18"/>
      <c r="BM27" s="18"/>
      <c r="BN27" s="18"/>
      <c r="BO27" s="18"/>
      <c r="BP27" s="18"/>
      <c r="BQ27" s="18"/>
      <c r="BR27" s="18"/>
      <c r="BS27" s="18"/>
      <c r="BT27" s="18"/>
    </row>
    <row r="28" spans="2:72" ht="26.25" customHeight="1">
      <c r="B28" s="1691" t="s">
        <v>66</v>
      </c>
      <c r="C28" s="1746"/>
      <c r="D28" s="1723" t="s">
        <v>98</v>
      </c>
      <c r="E28" s="1723"/>
      <c r="F28" s="1723"/>
      <c r="G28" s="1723"/>
      <c r="H28" s="1672" t="s">
        <v>44</v>
      </c>
      <c r="I28" s="1673"/>
      <c r="J28" s="1673"/>
      <c r="K28" s="1673"/>
      <c r="L28" s="1673"/>
      <c r="M28" s="1673"/>
      <c r="N28" s="1673"/>
      <c r="O28" s="1673"/>
      <c r="P28" s="1673"/>
      <c r="Q28" s="1673"/>
      <c r="R28" s="1673"/>
      <c r="S28" s="1673"/>
      <c r="T28" s="1673"/>
      <c r="U28" s="1673"/>
      <c r="V28" s="1673"/>
      <c r="W28" s="1673"/>
      <c r="X28" s="1673"/>
      <c r="Y28" s="1673"/>
      <c r="Z28" s="1673"/>
      <c r="AA28" s="1673"/>
      <c r="AB28" s="1673"/>
      <c r="AC28" s="1673"/>
      <c r="AD28" s="1673"/>
      <c r="AE28" s="1673"/>
      <c r="AF28" s="1673"/>
      <c r="AG28" s="1673"/>
      <c r="AH28" s="1673"/>
      <c r="AI28" s="1673"/>
      <c r="AJ28" s="1673"/>
      <c r="AK28" s="1674"/>
      <c r="AL28" s="1680" t="s">
        <v>137</v>
      </c>
      <c r="AM28" s="1680"/>
      <c r="AN28" s="1680"/>
      <c r="AO28" s="1680"/>
      <c r="AP28" s="1680"/>
      <c r="AQ28" s="1680"/>
      <c r="AR28" s="1680"/>
      <c r="AS28" s="1680"/>
      <c r="AT28" s="1680"/>
      <c r="AU28" s="1680"/>
      <c r="AV28" s="1680"/>
      <c r="AW28" s="1680"/>
      <c r="AX28" s="1680"/>
      <c r="AY28" s="1689" t="s">
        <v>27</v>
      </c>
      <c r="AZ28" s="1689"/>
      <c r="BA28" s="1689"/>
      <c r="BB28" s="1689"/>
      <c r="BC28" s="1696"/>
      <c r="BD28" s="1734" t="s">
        <v>27</v>
      </c>
      <c r="BE28" s="1689"/>
      <c r="BF28" s="1689"/>
      <c r="BG28" s="1689"/>
      <c r="BH28" s="1689"/>
      <c r="BI28" s="18"/>
      <c r="BJ28" s="18"/>
      <c r="BK28" s="18"/>
      <c r="BL28" s="18"/>
      <c r="BM28" s="18"/>
      <c r="BN28" s="18"/>
      <c r="BO28" s="18"/>
      <c r="BP28" s="18"/>
      <c r="BQ28" s="18"/>
      <c r="BR28" s="18"/>
      <c r="BS28" s="18"/>
      <c r="BT28" s="18"/>
    </row>
    <row r="29" spans="2:72" ht="26.25" customHeight="1">
      <c r="B29" s="1691" t="s">
        <v>67</v>
      </c>
      <c r="C29" s="1746"/>
      <c r="D29" s="1723" t="s">
        <v>187</v>
      </c>
      <c r="E29" s="1723"/>
      <c r="F29" s="1723"/>
      <c r="G29" s="1723"/>
      <c r="H29" s="1672" t="s">
        <v>45</v>
      </c>
      <c r="I29" s="1673"/>
      <c r="J29" s="1673"/>
      <c r="K29" s="1673"/>
      <c r="L29" s="1673"/>
      <c r="M29" s="1673"/>
      <c r="N29" s="1673"/>
      <c r="O29" s="1673"/>
      <c r="P29" s="1673"/>
      <c r="Q29" s="1673"/>
      <c r="R29" s="1673"/>
      <c r="S29" s="1673"/>
      <c r="T29" s="1673"/>
      <c r="U29" s="1673"/>
      <c r="V29" s="1673"/>
      <c r="W29" s="1673"/>
      <c r="X29" s="1673"/>
      <c r="Y29" s="1673"/>
      <c r="Z29" s="1673"/>
      <c r="AA29" s="1673"/>
      <c r="AB29" s="1673"/>
      <c r="AC29" s="1673"/>
      <c r="AD29" s="1673"/>
      <c r="AE29" s="1673"/>
      <c r="AF29" s="1673"/>
      <c r="AG29" s="1673"/>
      <c r="AH29" s="1673"/>
      <c r="AI29" s="1673"/>
      <c r="AJ29" s="1673"/>
      <c r="AK29" s="1674"/>
      <c r="AL29" s="1680" t="s">
        <v>137</v>
      </c>
      <c r="AM29" s="1680"/>
      <c r="AN29" s="1680"/>
      <c r="AO29" s="1680"/>
      <c r="AP29" s="1680"/>
      <c r="AQ29" s="1680"/>
      <c r="AR29" s="1680"/>
      <c r="AS29" s="1680"/>
      <c r="AT29" s="1680"/>
      <c r="AU29" s="1680"/>
      <c r="AV29" s="1680"/>
      <c r="AW29" s="1680"/>
      <c r="AX29" s="1680"/>
      <c r="AY29" s="1689" t="s">
        <v>27</v>
      </c>
      <c r="AZ29" s="1689"/>
      <c r="BA29" s="1689"/>
      <c r="BB29" s="1689"/>
      <c r="BC29" s="1696"/>
      <c r="BD29" s="1734" t="s">
        <v>27</v>
      </c>
      <c r="BE29" s="1689"/>
      <c r="BF29" s="1689"/>
      <c r="BG29" s="1689"/>
      <c r="BH29" s="1689"/>
      <c r="BI29" s="18"/>
      <c r="BJ29" s="18"/>
      <c r="BK29" s="18"/>
      <c r="BL29" s="18"/>
      <c r="BM29" s="18"/>
      <c r="BN29" s="18"/>
      <c r="BO29" s="18"/>
      <c r="BP29" s="18"/>
      <c r="BQ29" s="18"/>
      <c r="BR29" s="18"/>
      <c r="BS29" s="18"/>
      <c r="BT29" s="18"/>
    </row>
    <row r="30" spans="2:72" ht="26.25" customHeight="1">
      <c r="B30" s="1691" t="s">
        <v>68</v>
      </c>
      <c r="C30" s="1746"/>
      <c r="D30" s="1723" t="s">
        <v>187</v>
      </c>
      <c r="E30" s="1723"/>
      <c r="F30" s="1723"/>
      <c r="G30" s="1723"/>
      <c r="H30" s="1672" t="s">
        <v>115</v>
      </c>
      <c r="I30" s="1673"/>
      <c r="J30" s="1673"/>
      <c r="K30" s="1673"/>
      <c r="L30" s="1673"/>
      <c r="M30" s="1673"/>
      <c r="N30" s="1673"/>
      <c r="O30" s="1673"/>
      <c r="P30" s="1673"/>
      <c r="Q30" s="1673"/>
      <c r="R30" s="1673"/>
      <c r="S30" s="1673"/>
      <c r="T30" s="1673"/>
      <c r="U30" s="1673"/>
      <c r="V30" s="1673"/>
      <c r="W30" s="1673"/>
      <c r="X30" s="1673"/>
      <c r="Y30" s="1673"/>
      <c r="Z30" s="1673"/>
      <c r="AA30" s="1673"/>
      <c r="AB30" s="1673"/>
      <c r="AC30" s="1673"/>
      <c r="AD30" s="1673"/>
      <c r="AE30" s="1673"/>
      <c r="AF30" s="1673"/>
      <c r="AG30" s="1673"/>
      <c r="AH30" s="1673"/>
      <c r="AI30" s="1673"/>
      <c r="AJ30" s="1673"/>
      <c r="AK30" s="1674"/>
      <c r="AL30" s="1680" t="s">
        <v>114</v>
      </c>
      <c r="AM30" s="1680"/>
      <c r="AN30" s="1680"/>
      <c r="AO30" s="1680"/>
      <c r="AP30" s="1680"/>
      <c r="AQ30" s="1680"/>
      <c r="AR30" s="1680"/>
      <c r="AS30" s="1680"/>
      <c r="AT30" s="1680"/>
      <c r="AU30" s="1680"/>
      <c r="AV30" s="1680"/>
      <c r="AW30" s="1680"/>
      <c r="AX30" s="1680"/>
      <c r="AY30" s="1689" t="s">
        <v>27</v>
      </c>
      <c r="AZ30" s="1689"/>
      <c r="BA30" s="1689"/>
      <c r="BB30" s="1689"/>
      <c r="BC30" s="1696"/>
      <c r="BD30" s="1734" t="s">
        <v>27</v>
      </c>
      <c r="BE30" s="1689"/>
      <c r="BF30" s="1689"/>
      <c r="BG30" s="1689"/>
      <c r="BH30" s="1689"/>
      <c r="BI30" s="18"/>
      <c r="BJ30" s="18"/>
      <c r="BK30" s="18"/>
      <c r="BL30" s="18"/>
      <c r="BM30" s="18"/>
      <c r="BN30" s="18"/>
      <c r="BO30" s="18"/>
      <c r="BP30" s="18"/>
      <c r="BQ30" s="18"/>
      <c r="BR30" s="18"/>
      <c r="BS30" s="18"/>
      <c r="BT30" s="18"/>
    </row>
    <row r="31" spans="2:72" ht="36.75" customHeight="1">
      <c r="B31" s="1691" t="s">
        <v>69</v>
      </c>
      <c r="C31" s="1746"/>
      <c r="D31" s="1723" t="s">
        <v>102</v>
      </c>
      <c r="E31" s="1723"/>
      <c r="F31" s="1723"/>
      <c r="G31" s="1723"/>
      <c r="H31" s="1672" t="s">
        <v>234</v>
      </c>
      <c r="I31" s="1673"/>
      <c r="J31" s="1673"/>
      <c r="K31" s="1673"/>
      <c r="L31" s="1673"/>
      <c r="M31" s="1673"/>
      <c r="N31" s="1673"/>
      <c r="O31" s="1673"/>
      <c r="P31" s="1673"/>
      <c r="Q31" s="1673"/>
      <c r="R31" s="1673"/>
      <c r="S31" s="1673"/>
      <c r="T31" s="1673"/>
      <c r="U31" s="1673"/>
      <c r="V31" s="1673"/>
      <c r="W31" s="1673"/>
      <c r="X31" s="1673"/>
      <c r="Y31" s="1673"/>
      <c r="Z31" s="1673"/>
      <c r="AA31" s="1673"/>
      <c r="AB31" s="1673"/>
      <c r="AC31" s="1673"/>
      <c r="AD31" s="1673"/>
      <c r="AE31" s="1673"/>
      <c r="AF31" s="1673"/>
      <c r="AG31" s="1673"/>
      <c r="AH31" s="1673"/>
      <c r="AI31" s="1673"/>
      <c r="AJ31" s="1673"/>
      <c r="AK31" s="1674"/>
      <c r="AL31" s="1680" t="s">
        <v>232</v>
      </c>
      <c r="AM31" s="1680"/>
      <c r="AN31" s="1680"/>
      <c r="AO31" s="1680"/>
      <c r="AP31" s="1680"/>
      <c r="AQ31" s="1680"/>
      <c r="AR31" s="1680"/>
      <c r="AS31" s="1680"/>
      <c r="AT31" s="1680"/>
      <c r="AU31" s="1680"/>
      <c r="AV31" s="1680"/>
      <c r="AW31" s="1680"/>
      <c r="AX31" s="1680"/>
      <c r="AY31" s="1689" t="s">
        <v>27</v>
      </c>
      <c r="AZ31" s="1689"/>
      <c r="BA31" s="1689"/>
      <c r="BB31" s="1689"/>
      <c r="BC31" s="1696"/>
      <c r="BD31" s="1734" t="s">
        <v>27</v>
      </c>
      <c r="BE31" s="1689"/>
      <c r="BF31" s="1689"/>
      <c r="BG31" s="1689"/>
      <c r="BH31" s="1689"/>
      <c r="BI31" s="18"/>
      <c r="BJ31" s="18"/>
      <c r="BK31" s="18"/>
      <c r="BL31" s="18"/>
      <c r="BM31" s="18"/>
      <c r="BN31" s="18"/>
      <c r="BO31" s="18"/>
      <c r="BP31" s="18"/>
      <c r="BQ31" s="18"/>
      <c r="BR31" s="18"/>
      <c r="BS31" s="18"/>
      <c r="BT31" s="18"/>
    </row>
    <row r="32" spans="2:72" ht="26.25" customHeight="1">
      <c r="B32" s="1699" t="s">
        <v>70</v>
      </c>
      <c r="C32" s="1751"/>
      <c r="D32" s="1725" t="s">
        <v>187</v>
      </c>
      <c r="E32" s="1725"/>
      <c r="F32" s="1725"/>
      <c r="G32" s="1725"/>
      <c r="H32" s="1719" t="s">
        <v>231</v>
      </c>
      <c r="I32" s="1720"/>
      <c r="J32" s="1720"/>
      <c r="K32" s="1720"/>
      <c r="L32" s="1720"/>
      <c r="M32" s="1720"/>
      <c r="N32" s="1720"/>
      <c r="O32" s="1720"/>
      <c r="P32" s="1720"/>
      <c r="Q32" s="1720"/>
      <c r="R32" s="1720"/>
      <c r="S32" s="1720"/>
      <c r="T32" s="1720"/>
      <c r="U32" s="1720"/>
      <c r="V32" s="1720"/>
      <c r="W32" s="1720"/>
      <c r="X32" s="1720"/>
      <c r="Y32" s="1720"/>
      <c r="Z32" s="1720"/>
      <c r="AA32" s="1720"/>
      <c r="AB32" s="1720"/>
      <c r="AC32" s="1720"/>
      <c r="AD32" s="1720"/>
      <c r="AE32" s="1720"/>
      <c r="AF32" s="1720"/>
      <c r="AG32" s="1720"/>
      <c r="AH32" s="1720"/>
      <c r="AI32" s="1720"/>
      <c r="AJ32" s="1720"/>
      <c r="AK32" s="1721"/>
      <c r="AL32" s="1795" t="s">
        <v>139</v>
      </c>
      <c r="AM32" s="1795"/>
      <c r="AN32" s="1795"/>
      <c r="AO32" s="1795"/>
      <c r="AP32" s="1795"/>
      <c r="AQ32" s="1795"/>
      <c r="AR32" s="1795"/>
      <c r="AS32" s="1795"/>
      <c r="AT32" s="1795"/>
      <c r="AU32" s="1795"/>
      <c r="AV32" s="1795"/>
      <c r="AW32" s="1795"/>
      <c r="AX32" s="1795"/>
      <c r="AY32" s="1692" t="s">
        <v>140</v>
      </c>
      <c r="AZ32" s="1692"/>
      <c r="BA32" s="1692"/>
      <c r="BB32" s="1692"/>
      <c r="BC32" s="1693"/>
      <c r="BD32" s="1796" t="s">
        <v>140</v>
      </c>
      <c r="BE32" s="1692"/>
      <c r="BF32" s="1692"/>
      <c r="BG32" s="1692"/>
      <c r="BH32" s="1692"/>
      <c r="BI32" s="18"/>
      <c r="BJ32" s="18"/>
      <c r="BK32" s="18"/>
      <c r="BL32" s="18"/>
      <c r="BM32" s="18"/>
      <c r="BN32" s="18"/>
      <c r="BO32" s="18"/>
      <c r="BP32" s="18"/>
      <c r="BQ32" s="18"/>
      <c r="BR32" s="18"/>
      <c r="BS32" s="18"/>
      <c r="BT32" s="18"/>
    </row>
    <row r="33" spans="2:72" ht="26.25" customHeight="1">
      <c r="B33" s="1682" t="s">
        <v>76</v>
      </c>
      <c r="C33" s="1752"/>
      <c r="D33" s="1722" t="s">
        <v>187</v>
      </c>
      <c r="E33" s="1722"/>
      <c r="F33" s="1722"/>
      <c r="G33" s="1722"/>
      <c r="H33" s="1669" t="s">
        <v>48</v>
      </c>
      <c r="I33" s="1670"/>
      <c r="J33" s="1670"/>
      <c r="K33" s="1670"/>
      <c r="L33" s="1670"/>
      <c r="M33" s="1670"/>
      <c r="N33" s="1670"/>
      <c r="O33" s="1670"/>
      <c r="P33" s="1670"/>
      <c r="Q33" s="1670"/>
      <c r="R33" s="1670"/>
      <c r="S33" s="1670"/>
      <c r="T33" s="1670"/>
      <c r="U33" s="1670"/>
      <c r="V33" s="1670"/>
      <c r="W33" s="1670"/>
      <c r="X33" s="1670"/>
      <c r="Y33" s="1670"/>
      <c r="Z33" s="1670"/>
      <c r="AA33" s="1670"/>
      <c r="AB33" s="1670"/>
      <c r="AC33" s="1670"/>
      <c r="AD33" s="1670"/>
      <c r="AE33" s="1670"/>
      <c r="AF33" s="1670"/>
      <c r="AG33" s="1670"/>
      <c r="AH33" s="1670"/>
      <c r="AI33" s="1670"/>
      <c r="AJ33" s="1670"/>
      <c r="AK33" s="1671"/>
      <c r="AL33" s="1730" t="s">
        <v>137</v>
      </c>
      <c r="AM33" s="1730"/>
      <c r="AN33" s="1730"/>
      <c r="AO33" s="1730"/>
      <c r="AP33" s="1730"/>
      <c r="AQ33" s="1730"/>
      <c r="AR33" s="1730"/>
      <c r="AS33" s="1730"/>
      <c r="AT33" s="1730"/>
      <c r="AU33" s="1730"/>
      <c r="AV33" s="1730"/>
      <c r="AW33" s="1730"/>
      <c r="AX33" s="1730"/>
      <c r="AY33" s="1678" t="s">
        <v>27</v>
      </c>
      <c r="AZ33" s="1678"/>
      <c r="BA33" s="1678"/>
      <c r="BB33" s="1678"/>
      <c r="BC33" s="1784"/>
      <c r="BD33" s="1785" t="s">
        <v>27</v>
      </c>
      <c r="BE33" s="1678"/>
      <c r="BF33" s="1678"/>
      <c r="BG33" s="1678"/>
      <c r="BH33" s="1678"/>
      <c r="BI33" s="18"/>
      <c r="BJ33" s="18"/>
      <c r="BK33" s="18"/>
      <c r="BL33" s="18"/>
      <c r="BM33" s="18"/>
      <c r="BN33" s="18"/>
      <c r="BO33" s="18"/>
      <c r="BP33" s="18"/>
      <c r="BQ33" s="18"/>
      <c r="BR33" s="18"/>
      <c r="BS33" s="18"/>
      <c r="BT33" s="18"/>
    </row>
    <row r="34" spans="2:72" ht="26.25" customHeight="1">
      <c r="B34" s="1691" t="s">
        <v>77</v>
      </c>
      <c r="C34" s="1746"/>
      <c r="D34" s="1723" t="s">
        <v>187</v>
      </c>
      <c r="E34" s="1723"/>
      <c r="F34" s="1723"/>
      <c r="G34" s="1723"/>
      <c r="H34" s="1672" t="s">
        <v>49</v>
      </c>
      <c r="I34" s="1673"/>
      <c r="J34" s="1673"/>
      <c r="K34" s="1673"/>
      <c r="L34" s="1673"/>
      <c r="M34" s="1673"/>
      <c r="N34" s="1673"/>
      <c r="O34" s="1673"/>
      <c r="P34" s="1673"/>
      <c r="Q34" s="1673"/>
      <c r="R34" s="1673"/>
      <c r="S34" s="1673"/>
      <c r="T34" s="1673"/>
      <c r="U34" s="1673"/>
      <c r="V34" s="1673"/>
      <c r="W34" s="1673"/>
      <c r="X34" s="1673"/>
      <c r="Y34" s="1673"/>
      <c r="Z34" s="1673"/>
      <c r="AA34" s="1673"/>
      <c r="AB34" s="1673"/>
      <c r="AC34" s="1673"/>
      <c r="AD34" s="1673"/>
      <c r="AE34" s="1673"/>
      <c r="AF34" s="1673"/>
      <c r="AG34" s="1673"/>
      <c r="AH34" s="1673"/>
      <c r="AI34" s="1673"/>
      <c r="AJ34" s="1673"/>
      <c r="AK34" s="1674"/>
      <c r="AL34" s="1680" t="s">
        <v>141</v>
      </c>
      <c r="AM34" s="1680"/>
      <c r="AN34" s="1680"/>
      <c r="AO34" s="1680"/>
      <c r="AP34" s="1680"/>
      <c r="AQ34" s="1680"/>
      <c r="AR34" s="1680"/>
      <c r="AS34" s="1680"/>
      <c r="AT34" s="1680"/>
      <c r="AU34" s="1680"/>
      <c r="AV34" s="1680"/>
      <c r="AW34" s="1680"/>
      <c r="AX34" s="1680"/>
      <c r="AY34" s="1689" t="s">
        <v>27</v>
      </c>
      <c r="AZ34" s="1689"/>
      <c r="BA34" s="1689"/>
      <c r="BB34" s="1689"/>
      <c r="BC34" s="1696"/>
      <c r="BD34" s="1734" t="s">
        <v>27</v>
      </c>
      <c r="BE34" s="1689"/>
      <c r="BF34" s="1689"/>
      <c r="BG34" s="1689"/>
      <c r="BH34" s="1689"/>
      <c r="BI34" s="18"/>
      <c r="BJ34" s="18"/>
      <c r="BK34" s="18"/>
      <c r="BL34" s="18"/>
      <c r="BM34" s="18"/>
      <c r="BN34" s="18"/>
      <c r="BO34" s="18"/>
      <c r="BP34" s="18"/>
      <c r="BQ34" s="18"/>
      <c r="BR34" s="18"/>
      <c r="BS34" s="18"/>
      <c r="BT34" s="18"/>
    </row>
    <row r="35" spans="2:72" ht="26.25" customHeight="1">
      <c r="B35" s="1691" t="s">
        <v>78</v>
      </c>
      <c r="C35" s="1746"/>
      <c r="D35" s="1723" t="s">
        <v>187</v>
      </c>
      <c r="E35" s="1723"/>
      <c r="F35" s="1723"/>
      <c r="G35" s="1723"/>
      <c r="H35" s="1672" t="s">
        <v>131</v>
      </c>
      <c r="I35" s="1673"/>
      <c r="J35" s="1673"/>
      <c r="K35" s="1673"/>
      <c r="L35" s="1673"/>
      <c r="M35" s="1673"/>
      <c r="N35" s="1673"/>
      <c r="O35" s="1673"/>
      <c r="P35" s="1673"/>
      <c r="Q35" s="1673"/>
      <c r="R35" s="1673"/>
      <c r="S35" s="1673"/>
      <c r="T35" s="1673"/>
      <c r="U35" s="1673"/>
      <c r="V35" s="1673"/>
      <c r="W35" s="1673"/>
      <c r="X35" s="1673"/>
      <c r="Y35" s="1673"/>
      <c r="Z35" s="1673"/>
      <c r="AA35" s="1673"/>
      <c r="AB35" s="1673"/>
      <c r="AC35" s="1673"/>
      <c r="AD35" s="1673"/>
      <c r="AE35" s="1673"/>
      <c r="AF35" s="1673"/>
      <c r="AG35" s="1673"/>
      <c r="AH35" s="1673"/>
      <c r="AI35" s="1673"/>
      <c r="AJ35" s="1673"/>
      <c r="AK35" s="1674"/>
      <c r="AL35" s="1729" t="s">
        <v>260</v>
      </c>
      <c r="AM35" s="1729"/>
      <c r="AN35" s="1729"/>
      <c r="AO35" s="1729"/>
      <c r="AP35" s="1729"/>
      <c r="AQ35" s="1729"/>
      <c r="AR35" s="1729"/>
      <c r="AS35" s="1729"/>
      <c r="AT35" s="1729"/>
      <c r="AU35" s="1729"/>
      <c r="AV35" s="1729"/>
      <c r="AW35" s="1729"/>
      <c r="AX35" s="1729"/>
      <c r="AY35" s="1689" t="s">
        <v>27</v>
      </c>
      <c r="AZ35" s="1689"/>
      <c r="BA35" s="1689"/>
      <c r="BB35" s="1689"/>
      <c r="BC35" s="1696"/>
      <c r="BD35" s="1734" t="s">
        <v>27</v>
      </c>
      <c r="BE35" s="1689"/>
      <c r="BF35" s="1689"/>
      <c r="BG35" s="1689"/>
      <c r="BH35" s="1689"/>
      <c r="BI35" s="18"/>
      <c r="BJ35" s="18"/>
      <c r="BK35" s="18"/>
      <c r="BL35" s="18"/>
      <c r="BM35" s="18"/>
      <c r="BN35" s="18"/>
      <c r="BO35" s="18"/>
      <c r="BP35" s="18"/>
      <c r="BQ35" s="18"/>
      <c r="BR35" s="18"/>
      <c r="BS35" s="18"/>
      <c r="BT35" s="18"/>
    </row>
    <row r="36" spans="2:72" ht="14.25" customHeight="1">
      <c r="B36" s="1699" t="s">
        <v>79</v>
      </c>
      <c r="C36" s="1751"/>
      <c r="D36" s="1725" t="s">
        <v>187</v>
      </c>
      <c r="E36" s="1725"/>
      <c r="F36" s="1725"/>
      <c r="G36" s="1725"/>
      <c r="H36" s="1719" t="s">
        <v>50</v>
      </c>
      <c r="I36" s="1720"/>
      <c r="J36" s="1720"/>
      <c r="K36" s="1720"/>
      <c r="L36" s="1720"/>
      <c r="M36" s="1720"/>
      <c r="N36" s="1720"/>
      <c r="O36" s="1720"/>
      <c r="P36" s="1720"/>
      <c r="Q36" s="1720"/>
      <c r="R36" s="1720"/>
      <c r="S36" s="1720"/>
      <c r="T36" s="1720"/>
      <c r="U36" s="1720"/>
      <c r="V36" s="1720"/>
      <c r="W36" s="1720"/>
      <c r="X36" s="1720"/>
      <c r="Y36" s="1720"/>
      <c r="Z36" s="1720"/>
      <c r="AA36" s="1720"/>
      <c r="AB36" s="1720"/>
      <c r="AC36" s="1720"/>
      <c r="AD36" s="1720"/>
      <c r="AE36" s="1720"/>
      <c r="AF36" s="1720"/>
      <c r="AG36" s="1720"/>
      <c r="AH36" s="1720"/>
      <c r="AI36" s="1720"/>
      <c r="AJ36" s="1720"/>
      <c r="AK36" s="1721"/>
      <c r="AL36" s="1727" t="s">
        <v>137</v>
      </c>
      <c r="AM36" s="1727"/>
      <c r="AN36" s="1727"/>
      <c r="AO36" s="1727"/>
      <c r="AP36" s="1727"/>
      <c r="AQ36" s="1727"/>
      <c r="AR36" s="1727"/>
      <c r="AS36" s="1727"/>
      <c r="AT36" s="1727"/>
      <c r="AU36" s="1727"/>
      <c r="AV36" s="1727"/>
      <c r="AW36" s="1727"/>
      <c r="AX36" s="1727"/>
      <c r="AY36" s="1692" t="s">
        <v>27</v>
      </c>
      <c r="AZ36" s="1692"/>
      <c r="BA36" s="1692"/>
      <c r="BB36" s="1692"/>
      <c r="BC36" s="1693"/>
      <c r="BD36" s="1796" t="s">
        <v>27</v>
      </c>
      <c r="BE36" s="1692"/>
      <c r="BF36" s="1692"/>
      <c r="BG36" s="1692"/>
      <c r="BH36" s="1692"/>
      <c r="BI36" s="18"/>
      <c r="BJ36" s="18"/>
      <c r="BK36" s="18"/>
      <c r="BL36" s="18"/>
      <c r="BM36" s="18"/>
      <c r="BN36" s="18"/>
      <c r="BO36" s="18"/>
      <c r="BP36" s="18"/>
      <c r="BQ36" s="18"/>
      <c r="BR36" s="18"/>
      <c r="BS36" s="18"/>
      <c r="BT36" s="18"/>
    </row>
    <row r="37" spans="2:72" ht="14.25" customHeight="1">
      <c r="B37" s="1682" t="s">
        <v>80</v>
      </c>
      <c r="C37" s="1752"/>
      <c r="D37" s="1722" t="s">
        <v>187</v>
      </c>
      <c r="E37" s="1722"/>
      <c r="F37" s="1722"/>
      <c r="G37" s="1722"/>
      <c r="H37" s="1669" t="s">
        <v>51</v>
      </c>
      <c r="I37" s="1670"/>
      <c r="J37" s="1670"/>
      <c r="K37" s="1670"/>
      <c r="L37" s="1670"/>
      <c r="M37" s="1670"/>
      <c r="N37" s="1670"/>
      <c r="O37" s="1670"/>
      <c r="P37" s="1670"/>
      <c r="Q37" s="1670"/>
      <c r="R37" s="1670"/>
      <c r="S37" s="1670"/>
      <c r="T37" s="1670"/>
      <c r="U37" s="1670"/>
      <c r="V37" s="1670"/>
      <c r="W37" s="1670"/>
      <c r="X37" s="1670"/>
      <c r="Y37" s="1670"/>
      <c r="Z37" s="1670"/>
      <c r="AA37" s="1670"/>
      <c r="AB37" s="1670"/>
      <c r="AC37" s="1670"/>
      <c r="AD37" s="1670"/>
      <c r="AE37" s="1670"/>
      <c r="AF37" s="1670"/>
      <c r="AG37" s="1670"/>
      <c r="AH37" s="1670"/>
      <c r="AI37" s="1670"/>
      <c r="AJ37" s="1670"/>
      <c r="AK37" s="1671"/>
      <c r="AL37" s="1730" t="s">
        <v>137</v>
      </c>
      <c r="AM37" s="1730"/>
      <c r="AN37" s="1730"/>
      <c r="AO37" s="1730"/>
      <c r="AP37" s="1730"/>
      <c r="AQ37" s="1730"/>
      <c r="AR37" s="1730"/>
      <c r="AS37" s="1730"/>
      <c r="AT37" s="1730"/>
      <c r="AU37" s="1730"/>
      <c r="AV37" s="1730"/>
      <c r="AW37" s="1730"/>
      <c r="AX37" s="1730"/>
      <c r="AY37" s="1678" t="s">
        <v>27</v>
      </c>
      <c r="AZ37" s="1678"/>
      <c r="BA37" s="1678"/>
      <c r="BB37" s="1678"/>
      <c r="BC37" s="1784"/>
      <c r="BD37" s="1785" t="s">
        <v>27</v>
      </c>
      <c r="BE37" s="1678"/>
      <c r="BF37" s="1678"/>
      <c r="BG37" s="1678"/>
      <c r="BH37" s="1678"/>
      <c r="BI37" s="18"/>
      <c r="BJ37" s="18"/>
      <c r="BK37" s="18"/>
      <c r="BL37" s="18"/>
      <c r="BM37" s="18"/>
      <c r="BN37" s="18"/>
      <c r="BO37" s="18"/>
      <c r="BP37" s="18"/>
      <c r="BQ37" s="18"/>
      <c r="BR37" s="18"/>
      <c r="BS37" s="18"/>
      <c r="BT37" s="18"/>
    </row>
    <row r="38" spans="2:72" ht="26.25" customHeight="1">
      <c r="B38" s="1691" t="s">
        <v>81</v>
      </c>
      <c r="C38" s="1746"/>
      <c r="D38" s="1723" t="s">
        <v>187</v>
      </c>
      <c r="E38" s="1723"/>
      <c r="F38" s="1723"/>
      <c r="G38" s="1723"/>
      <c r="H38" s="1672" t="s">
        <v>230</v>
      </c>
      <c r="I38" s="1673"/>
      <c r="J38" s="1673"/>
      <c r="K38" s="1673"/>
      <c r="L38" s="1673"/>
      <c r="M38" s="1673"/>
      <c r="N38" s="1673"/>
      <c r="O38" s="1673"/>
      <c r="P38" s="1673"/>
      <c r="Q38" s="1673"/>
      <c r="R38" s="1673"/>
      <c r="S38" s="1673"/>
      <c r="T38" s="1673"/>
      <c r="U38" s="1673"/>
      <c r="V38" s="1673"/>
      <c r="W38" s="1673"/>
      <c r="X38" s="1673"/>
      <c r="Y38" s="1673"/>
      <c r="Z38" s="1673"/>
      <c r="AA38" s="1673"/>
      <c r="AB38" s="1673"/>
      <c r="AC38" s="1673"/>
      <c r="AD38" s="1673"/>
      <c r="AE38" s="1673"/>
      <c r="AF38" s="1673"/>
      <c r="AG38" s="1673"/>
      <c r="AH38" s="1673"/>
      <c r="AI38" s="1673"/>
      <c r="AJ38" s="1673"/>
      <c r="AK38" s="1674"/>
      <c r="AL38" s="1680" t="s">
        <v>137</v>
      </c>
      <c r="AM38" s="1680"/>
      <c r="AN38" s="1680"/>
      <c r="AO38" s="1680"/>
      <c r="AP38" s="1680"/>
      <c r="AQ38" s="1680"/>
      <c r="AR38" s="1680"/>
      <c r="AS38" s="1680"/>
      <c r="AT38" s="1680"/>
      <c r="AU38" s="1680"/>
      <c r="AV38" s="1680"/>
      <c r="AW38" s="1680"/>
      <c r="AX38" s="1680"/>
      <c r="AY38" s="1689" t="s">
        <v>27</v>
      </c>
      <c r="AZ38" s="1689"/>
      <c r="BA38" s="1689"/>
      <c r="BB38" s="1689"/>
      <c r="BC38" s="1696"/>
      <c r="BD38" s="1734" t="s">
        <v>27</v>
      </c>
      <c r="BE38" s="1689"/>
      <c r="BF38" s="1689"/>
      <c r="BG38" s="1689"/>
      <c r="BH38" s="1689"/>
      <c r="BI38" s="18"/>
      <c r="BJ38" s="18"/>
      <c r="BK38" s="18"/>
      <c r="BL38" s="18"/>
      <c r="BM38" s="18"/>
      <c r="BN38" s="18"/>
      <c r="BO38" s="18"/>
      <c r="BP38" s="18"/>
      <c r="BQ38" s="18"/>
      <c r="BR38" s="18"/>
      <c r="BS38" s="18"/>
      <c r="BT38" s="18"/>
    </row>
    <row r="39" spans="2:72" ht="14.25" customHeight="1">
      <c r="B39" s="1691" t="s">
        <v>83</v>
      </c>
      <c r="C39" s="1746"/>
      <c r="D39" s="1723" t="s">
        <v>187</v>
      </c>
      <c r="E39" s="1723"/>
      <c r="F39" s="1723"/>
      <c r="G39" s="1723"/>
      <c r="H39" s="1672" t="s">
        <v>52</v>
      </c>
      <c r="I39" s="1673"/>
      <c r="J39" s="1673"/>
      <c r="K39" s="1673"/>
      <c r="L39" s="1673"/>
      <c r="M39" s="1673"/>
      <c r="N39" s="1673"/>
      <c r="O39" s="1673"/>
      <c r="P39" s="1673"/>
      <c r="Q39" s="1673"/>
      <c r="R39" s="1673"/>
      <c r="S39" s="1673"/>
      <c r="T39" s="1673"/>
      <c r="U39" s="1673"/>
      <c r="V39" s="1673"/>
      <c r="W39" s="1673"/>
      <c r="X39" s="1673"/>
      <c r="Y39" s="1673"/>
      <c r="Z39" s="1673"/>
      <c r="AA39" s="1673"/>
      <c r="AB39" s="1673"/>
      <c r="AC39" s="1673"/>
      <c r="AD39" s="1673"/>
      <c r="AE39" s="1673"/>
      <c r="AF39" s="1673"/>
      <c r="AG39" s="1673"/>
      <c r="AH39" s="1673"/>
      <c r="AI39" s="1673"/>
      <c r="AJ39" s="1673"/>
      <c r="AK39" s="1674"/>
      <c r="AL39" s="1680" t="s">
        <v>137</v>
      </c>
      <c r="AM39" s="1680"/>
      <c r="AN39" s="1680"/>
      <c r="AO39" s="1680"/>
      <c r="AP39" s="1680"/>
      <c r="AQ39" s="1680"/>
      <c r="AR39" s="1680"/>
      <c r="AS39" s="1680"/>
      <c r="AT39" s="1680"/>
      <c r="AU39" s="1680"/>
      <c r="AV39" s="1680"/>
      <c r="AW39" s="1680"/>
      <c r="AX39" s="1680"/>
      <c r="AY39" s="1689" t="s">
        <v>27</v>
      </c>
      <c r="AZ39" s="1689"/>
      <c r="BA39" s="1689"/>
      <c r="BB39" s="1689"/>
      <c r="BC39" s="1696"/>
      <c r="BD39" s="1734" t="s">
        <v>27</v>
      </c>
      <c r="BE39" s="1689"/>
      <c r="BF39" s="1689"/>
      <c r="BG39" s="1689"/>
      <c r="BH39" s="1689"/>
      <c r="BI39" s="18"/>
      <c r="BJ39" s="18"/>
      <c r="BK39" s="18"/>
      <c r="BL39" s="18"/>
      <c r="BM39" s="18"/>
      <c r="BN39" s="18"/>
      <c r="BO39" s="18"/>
      <c r="BP39" s="18"/>
      <c r="BQ39" s="18"/>
      <c r="BR39" s="18"/>
      <c r="BS39" s="18"/>
      <c r="BT39" s="18"/>
    </row>
    <row r="40" spans="2:72" ht="14.25" customHeight="1">
      <c r="B40" s="1699" t="s">
        <v>84</v>
      </c>
      <c r="C40" s="1751"/>
      <c r="D40" s="1725" t="s">
        <v>187</v>
      </c>
      <c r="E40" s="1725"/>
      <c r="F40" s="1725"/>
      <c r="G40" s="1725"/>
      <c r="H40" s="1712" t="s">
        <v>227</v>
      </c>
      <c r="I40" s="1713"/>
      <c r="J40" s="1713"/>
      <c r="K40" s="1713"/>
      <c r="L40" s="1713"/>
      <c r="M40" s="1713"/>
      <c r="N40" s="1713"/>
      <c r="O40" s="1713"/>
      <c r="P40" s="1713"/>
      <c r="Q40" s="1713"/>
      <c r="R40" s="1713"/>
      <c r="S40" s="1713"/>
      <c r="T40" s="1713"/>
      <c r="U40" s="1713"/>
      <c r="V40" s="1713"/>
      <c r="W40" s="1713"/>
      <c r="X40" s="1713"/>
      <c r="Y40" s="1713"/>
      <c r="Z40" s="1713"/>
      <c r="AA40" s="1713"/>
      <c r="AB40" s="1713"/>
      <c r="AC40" s="1713"/>
      <c r="AD40" s="1713"/>
      <c r="AE40" s="1713"/>
      <c r="AF40" s="1713"/>
      <c r="AG40" s="1713"/>
      <c r="AH40" s="1713"/>
      <c r="AI40" s="1713"/>
      <c r="AJ40" s="1713"/>
      <c r="AK40" s="1714"/>
      <c r="AL40" s="1727" t="s">
        <v>122</v>
      </c>
      <c r="AM40" s="1727"/>
      <c r="AN40" s="1727"/>
      <c r="AO40" s="1727"/>
      <c r="AP40" s="1727"/>
      <c r="AQ40" s="1727"/>
      <c r="AR40" s="1727"/>
      <c r="AS40" s="1727"/>
      <c r="AT40" s="1727"/>
      <c r="AU40" s="1727"/>
      <c r="AV40" s="1727"/>
      <c r="AW40" s="1727"/>
      <c r="AX40" s="1727"/>
      <c r="AY40" s="1692" t="s">
        <v>27</v>
      </c>
      <c r="AZ40" s="1692"/>
      <c r="BA40" s="1692"/>
      <c r="BB40" s="1692"/>
      <c r="BC40" s="1693"/>
      <c r="BD40" s="1796" t="s">
        <v>27</v>
      </c>
      <c r="BE40" s="1692"/>
      <c r="BF40" s="1692"/>
      <c r="BG40" s="1692"/>
      <c r="BH40" s="1692"/>
      <c r="BI40" s="18"/>
      <c r="BJ40" s="18"/>
      <c r="BK40" s="18"/>
      <c r="BL40" s="18"/>
      <c r="BM40" s="18"/>
      <c r="BN40" s="18"/>
      <c r="BO40" s="18"/>
      <c r="BP40" s="18"/>
      <c r="BQ40" s="18"/>
      <c r="BR40" s="18"/>
      <c r="BS40" s="18"/>
      <c r="BT40" s="18"/>
    </row>
    <row r="41" spans="2:72" ht="24" customHeight="1" thickBot="1">
      <c r="B41" s="1747" t="s">
        <v>86</v>
      </c>
      <c r="C41" s="1748"/>
      <c r="D41" s="1726" t="s">
        <v>187</v>
      </c>
      <c r="E41" s="1726"/>
      <c r="F41" s="1726"/>
      <c r="G41" s="1726"/>
      <c r="H41" s="1715" t="s">
        <v>229</v>
      </c>
      <c r="I41" s="1716"/>
      <c r="J41" s="1716"/>
      <c r="K41" s="1716"/>
      <c r="L41" s="1716"/>
      <c r="M41" s="1716"/>
      <c r="N41" s="1716"/>
      <c r="O41" s="1716"/>
      <c r="P41" s="1716"/>
      <c r="Q41" s="1716"/>
      <c r="R41" s="1716"/>
      <c r="S41" s="1716"/>
      <c r="T41" s="1716"/>
      <c r="U41" s="1716"/>
      <c r="V41" s="1716"/>
      <c r="W41" s="1716"/>
      <c r="X41" s="1716"/>
      <c r="Y41" s="1716"/>
      <c r="Z41" s="1716"/>
      <c r="AA41" s="1716"/>
      <c r="AB41" s="1716"/>
      <c r="AC41" s="1716"/>
      <c r="AD41" s="1716"/>
      <c r="AE41" s="1716"/>
      <c r="AF41" s="1716"/>
      <c r="AG41" s="1716"/>
      <c r="AH41" s="1716"/>
      <c r="AI41" s="1716"/>
      <c r="AJ41" s="1716"/>
      <c r="AK41" s="1717"/>
      <c r="AL41" s="1728" t="s">
        <v>146</v>
      </c>
      <c r="AM41" s="1728"/>
      <c r="AN41" s="1728"/>
      <c r="AO41" s="1728"/>
      <c r="AP41" s="1728"/>
      <c r="AQ41" s="1728"/>
      <c r="AR41" s="1728"/>
      <c r="AS41" s="1728"/>
      <c r="AT41" s="1728"/>
      <c r="AU41" s="1728"/>
      <c r="AV41" s="1728"/>
      <c r="AW41" s="1728"/>
      <c r="AX41" s="1728"/>
      <c r="AY41" s="1731" t="s">
        <v>27</v>
      </c>
      <c r="AZ41" s="1731"/>
      <c r="BA41" s="1731"/>
      <c r="BB41" s="1731"/>
      <c r="BC41" s="1797"/>
      <c r="BD41" s="1798" t="s">
        <v>27</v>
      </c>
      <c r="BE41" s="1799"/>
      <c r="BF41" s="1799"/>
      <c r="BG41" s="1799"/>
      <c r="BH41" s="1799"/>
      <c r="BI41" s="18"/>
      <c r="BJ41" s="18"/>
      <c r="BK41" s="18"/>
      <c r="BL41" s="18"/>
      <c r="BM41" s="18"/>
      <c r="BN41" s="18"/>
      <c r="BO41" s="18"/>
      <c r="BP41" s="18"/>
      <c r="BQ41" s="18"/>
      <c r="BR41" s="18"/>
      <c r="BS41" s="18"/>
      <c r="BT41" s="18"/>
    </row>
    <row r="42" spans="2:72" ht="4.5" customHeight="1"/>
    <row r="43" spans="2:72" ht="15" customHeight="1">
      <c r="E43" s="49" t="s">
        <v>257</v>
      </c>
      <c r="F43" s="61" t="s">
        <v>256</v>
      </c>
    </row>
    <row r="44" spans="2:72" ht="25.5" customHeight="1">
      <c r="D44" s="59"/>
      <c r="E44" s="51" t="s">
        <v>150</v>
      </c>
      <c r="F44" s="1718" t="s">
        <v>136</v>
      </c>
      <c r="G44" s="1718"/>
      <c r="H44" s="1718"/>
      <c r="I44" s="1718"/>
      <c r="J44" s="1718"/>
      <c r="K44" s="1718"/>
      <c r="L44" s="1718"/>
      <c r="M44" s="1718"/>
      <c r="N44" s="1718"/>
      <c r="O44" s="1718"/>
      <c r="P44" s="1718"/>
      <c r="Q44" s="1718"/>
      <c r="R44" s="1718"/>
      <c r="S44" s="1718"/>
      <c r="T44" s="1718"/>
      <c r="U44" s="1718"/>
      <c r="V44" s="1718"/>
      <c r="W44" s="1718"/>
      <c r="X44" s="1718"/>
      <c r="Y44" s="1718"/>
      <c r="Z44" s="1718"/>
      <c r="AA44" s="1718"/>
      <c r="AB44" s="1718"/>
      <c r="AC44" s="1718"/>
      <c r="AD44" s="1718"/>
      <c r="AE44" s="1718"/>
      <c r="AF44" s="1718"/>
      <c r="AG44" s="1718"/>
      <c r="AH44" s="1718"/>
      <c r="AI44" s="1718"/>
      <c r="AJ44" s="1718"/>
      <c r="AK44" s="1718"/>
      <c r="AL44" s="1718"/>
      <c r="AM44" s="1718"/>
      <c r="AN44" s="1718"/>
      <c r="AO44" s="1718"/>
      <c r="AP44" s="1718"/>
      <c r="AQ44" s="1718"/>
      <c r="AR44" s="1718"/>
      <c r="AS44" s="1718"/>
      <c r="AT44" s="1718"/>
      <c r="AU44" s="1718"/>
      <c r="AV44" s="1718"/>
      <c r="AW44" s="1718"/>
      <c r="AX44" s="1718"/>
      <c r="AY44" s="1718"/>
      <c r="AZ44" s="1718"/>
      <c r="BA44" s="1718"/>
      <c r="BB44" s="1718"/>
      <c r="BC44" s="1718"/>
    </row>
    <row r="45" spans="2:72" ht="13.5" customHeight="1">
      <c r="D45" s="20"/>
      <c r="E45" s="45" t="s">
        <v>195</v>
      </c>
      <c r="F45" s="44" t="s">
        <v>212</v>
      </c>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row>
    <row r="46" spans="2:72" ht="13.5" customHeight="1">
      <c r="D46" s="20"/>
      <c r="E46" s="44"/>
      <c r="F46" s="44" t="s">
        <v>255</v>
      </c>
      <c r="G46" s="20"/>
      <c r="H46" s="20"/>
      <c r="I46" s="20"/>
      <c r="J46" s="20"/>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c r="AP46" s="20"/>
      <c r="AQ46" s="20"/>
      <c r="AR46" s="20"/>
      <c r="AS46" s="20"/>
      <c r="AT46" s="20"/>
      <c r="AU46" s="20"/>
      <c r="AV46" s="20"/>
      <c r="AW46" s="20"/>
      <c r="AX46" s="20"/>
      <c r="AY46" s="20"/>
      <c r="AZ46" s="20"/>
      <c r="BA46" s="20"/>
      <c r="BB46" s="20"/>
      <c r="BC46" s="20"/>
    </row>
    <row r="47" spans="2:72" ht="13.5" customHeight="1">
      <c r="D47" s="20"/>
      <c r="E47" s="44"/>
      <c r="F47" s="44"/>
      <c r="G47" s="20"/>
      <c r="H47" s="20"/>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c r="AP47" s="20"/>
      <c r="AQ47" s="20"/>
      <c r="AR47" s="20"/>
      <c r="AS47" s="20"/>
      <c r="AT47" s="20"/>
      <c r="AU47" s="20"/>
      <c r="AV47" s="20"/>
      <c r="AW47" s="20"/>
      <c r="AX47" s="20"/>
      <c r="AY47" s="20"/>
      <c r="AZ47" s="20"/>
      <c r="BA47" s="20"/>
      <c r="BB47" s="20"/>
      <c r="BC47" s="20"/>
    </row>
    <row r="48" spans="2:72" ht="4.5" customHeight="1"/>
    <row r="49" spans="1:92">
      <c r="A49" s="8" t="s">
        <v>4</v>
      </c>
    </row>
    <row r="54" spans="1:92" ht="11.25" customHeight="1"/>
    <row r="55" spans="1:92" ht="11.25" customHeight="1"/>
    <row r="56" spans="1:92" ht="11.25" customHeight="1">
      <c r="A56" s="60"/>
      <c r="B56" s="1"/>
      <c r="C56" s="17"/>
      <c r="D56" s="17"/>
      <c r="E56" s="17"/>
      <c r="F56" s="17"/>
      <c r="G56" s="17"/>
      <c r="H56" s="17"/>
      <c r="I56" s="17"/>
      <c r="J56" s="17"/>
      <c r="K56" s="17"/>
      <c r="L56" s="17"/>
      <c r="M56" s="17"/>
      <c r="N56" s="17"/>
      <c r="O56" s="1"/>
      <c r="P56" s="1"/>
      <c r="Q56" s="1"/>
      <c r="R56" s="1"/>
      <c r="S56" s="1"/>
      <c r="T56" s="1"/>
      <c r="U56" s="1"/>
      <c r="V56" s="17"/>
      <c r="W56" s="17"/>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row>
  </sheetData>
  <mergeCells count="200">
    <mergeCell ref="F44:BC44"/>
    <mergeCell ref="B41:C41"/>
    <mergeCell ref="D41:G41"/>
    <mergeCell ref="H41:AK41"/>
    <mergeCell ref="AL41:AX41"/>
    <mergeCell ref="AY41:BC41"/>
    <mergeCell ref="BD41:BH41"/>
    <mergeCell ref="B40:C40"/>
    <mergeCell ref="D40:G40"/>
    <mergeCell ref="H40:AK40"/>
    <mergeCell ref="AL40:AX40"/>
    <mergeCell ref="AY40:BC40"/>
    <mergeCell ref="BD40:BH40"/>
    <mergeCell ref="B39:C39"/>
    <mergeCell ref="D39:G39"/>
    <mergeCell ref="H39:AK39"/>
    <mergeCell ref="AL39:AX39"/>
    <mergeCell ref="AY39:BC39"/>
    <mergeCell ref="BD39:BH39"/>
    <mergeCell ref="B38:C38"/>
    <mergeCell ref="D38:G38"/>
    <mergeCell ref="H38:AK38"/>
    <mergeCell ref="AL38:AX38"/>
    <mergeCell ref="AY38:BC38"/>
    <mergeCell ref="BD38:BH38"/>
    <mergeCell ref="B37:C37"/>
    <mergeCell ref="D37:G37"/>
    <mergeCell ref="H37:AK37"/>
    <mergeCell ref="AL37:AX37"/>
    <mergeCell ref="AY37:BC37"/>
    <mergeCell ref="BD37:BH37"/>
    <mergeCell ref="B36:C36"/>
    <mergeCell ref="D36:G36"/>
    <mergeCell ref="H36:AK36"/>
    <mergeCell ref="AL36:AX36"/>
    <mergeCell ref="AY36:BC36"/>
    <mergeCell ref="BD36:BH36"/>
    <mergeCell ref="B35:C35"/>
    <mergeCell ref="D35:G35"/>
    <mergeCell ref="H35:AK35"/>
    <mergeCell ref="AL35:AX35"/>
    <mergeCell ref="AY35:BC35"/>
    <mergeCell ref="BD35:BH35"/>
    <mergeCell ref="B34:C34"/>
    <mergeCell ref="D34:G34"/>
    <mergeCell ref="H34:AK34"/>
    <mergeCell ref="AL34:AX34"/>
    <mergeCell ref="AY34:BC34"/>
    <mergeCell ref="BD34:BH34"/>
    <mergeCell ref="B33:C33"/>
    <mergeCell ref="D33:G33"/>
    <mergeCell ref="H33:AK33"/>
    <mergeCell ref="AL33:AX33"/>
    <mergeCell ref="AY33:BC33"/>
    <mergeCell ref="BD33:BH33"/>
    <mergeCell ref="B32:C32"/>
    <mergeCell ref="D32:G32"/>
    <mergeCell ref="H32:AK32"/>
    <mergeCell ref="AL32:AX32"/>
    <mergeCell ref="AY32:BC32"/>
    <mergeCell ref="BD32:BH32"/>
    <mergeCell ref="B31:C31"/>
    <mergeCell ref="D31:G31"/>
    <mergeCell ref="H31:AK31"/>
    <mergeCell ref="AL31:AX31"/>
    <mergeCell ref="AY31:BC31"/>
    <mergeCell ref="BD31:BH31"/>
    <mergeCell ref="B30:C30"/>
    <mergeCell ref="D30:G30"/>
    <mergeCell ref="H30:AK30"/>
    <mergeCell ref="AL30:AX30"/>
    <mergeCell ref="AY30:BC30"/>
    <mergeCell ref="BD30:BH30"/>
    <mergeCell ref="B29:C29"/>
    <mergeCell ref="D29:G29"/>
    <mergeCell ref="H29:AK29"/>
    <mergeCell ref="AL29:AX29"/>
    <mergeCell ref="AY29:BC29"/>
    <mergeCell ref="BD29:BH29"/>
    <mergeCell ref="B28:C28"/>
    <mergeCell ref="D28:G28"/>
    <mergeCell ref="H28:AK28"/>
    <mergeCell ref="AL28:AX28"/>
    <mergeCell ref="AY28:BC28"/>
    <mergeCell ref="BD28:BH28"/>
    <mergeCell ref="B27:C27"/>
    <mergeCell ref="D27:G27"/>
    <mergeCell ref="H27:AK27"/>
    <mergeCell ref="AL27:AX27"/>
    <mergeCell ref="AY27:BC27"/>
    <mergeCell ref="BD27:BH27"/>
    <mergeCell ref="B26:C26"/>
    <mergeCell ref="D26:G26"/>
    <mergeCell ref="H26:AK26"/>
    <mergeCell ref="AL26:AX26"/>
    <mergeCell ref="AY26:BC26"/>
    <mergeCell ref="BD26:BH26"/>
    <mergeCell ref="B25:C25"/>
    <mergeCell ref="D25:G25"/>
    <mergeCell ref="H25:AK25"/>
    <mergeCell ref="AL25:AX25"/>
    <mergeCell ref="AY25:BC25"/>
    <mergeCell ref="BD25:BH25"/>
    <mergeCell ref="B24:C24"/>
    <mergeCell ref="D24:G24"/>
    <mergeCell ref="H24:AK24"/>
    <mergeCell ref="AL24:AX24"/>
    <mergeCell ref="AY24:BC24"/>
    <mergeCell ref="BD24:BH24"/>
    <mergeCell ref="B23:C23"/>
    <mergeCell ref="D23:G23"/>
    <mergeCell ref="H23:AK23"/>
    <mergeCell ref="AL23:AX23"/>
    <mergeCell ref="AY23:BC23"/>
    <mergeCell ref="BD23:BH23"/>
    <mergeCell ref="B18:C18"/>
    <mergeCell ref="D18:G18"/>
    <mergeCell ref="H18:AK18"/>
    <mergeCell ref="AL18:AX18"/>
    <mergeCell ref="AY18:BC18"/>
    <mergeCell ref="BD18:BH18"/>
    <mergeCell ref="B22:C22"/>
    <mergeCell ref="D22:G22"/>
    <mergeCell ref="H22:AK22"/>
    <mergeCell ref="AL22:AX22"/>
    <mergeCell ref="AY22:BC22"/>
    <mergeCell ref="BD22:BH22"/>
    <mergeCell ref="B21:C21"/>
    <mergeCell ref="D21:G21"/>
    <mergeCell ref="H21:AK21"/>
    <mergeCell ref="AL21:AX21"/>
    <mergeCell ref="AY21:BC21"/>
    <mergeCell ref="BD21:BH21"/>
    <mergeCell ref="B20:C20"/>
    <mergeCell ref="D20:G20"/>
    <mergeCell ref="H20:AK20"/>
    <mergeCell ref="AL20:AX20"/>
    <mergeCell ref="AY20:BC20"/>
    <mergeCell ref="BD20:BH20"/>
    <mergeCell ref="B19:C19"/>
    <mergeCell ref="D19:G19"/>
    <mergeCell ref="H19:AK19"/>
    <mergeCell ref="AL19:AX19"/>
    <mergeCell ref="AY19:BC19"/>
    <mergeCell ref="BD19:BH19"/>
    <mergeCell ref="B5:BH6"/>
    <mergeCell ref="B8:BH8"/>
    <mergeCell ref="AL12:AX12"/>
    <mergeCell ref="B13:C14"/>
    <mergeCell ref="D13:G14"/>
    <mergeCell ref="H13:AK14"/>
    <mergeCell ref="AL13:AX14"/>
    <mergeCell ref="AY13:BC14"/>
    <mergeCell ref="BD13:BH14"/>
    <mergeCell ref="B9:AF9"/>
    <mergeCell ref="AG9:AW9"/>
    <mergeCell ref="AX9:BH9"/>
    <mergeCell ref="B10:AF10"/>
    <mergeCell ref="AG10:AW10"/>
    <mergeCell ref="AX10:BH10"/>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 ref="B15:C15"/>
    <mergeCell ref="D15:G15"/>
    <mergeCell ref="H15:AK15"/>
    <mergeCell ref="AL15:AX15"/>
    <mergeCell ref="AY15:BC15"/>
    <mergeCell ref="BD15:BH15"/>
    <mergeCell ref="B17:C17"/>
    <mergeCell ref="D17:G17"/>
    <mergeCell ref="H17:AK17"/>
    <mergeCell ref="AL17:AX17"/>
    <mergeCell ref="AY17:BC17"/>
    <mergeCell ref="BD17:BH17"/>
    <mergeCell ref="B16:C16"/>
    <mergeCell ref="D16:G16"/>
    <mergeCell ref="H16:AK16"/>
    <mergeCell ref="AL16:AX16"/>
    <mergeCell ref="AY16:BC16"/>
    <mergeCell ref="BD16:BH16"/>
  </mergeCells>
  <phoneticPr fontId="2"/>
  <dataValidations count="1">
    <dataValidation type="list" allowBlank="1" showInputMessage="1" showErrorMessage="1" sqref="V56:W56 M56:N56" xr:uid="{00000000-0002-0000-2600-000000000000}">
      <formula1>"□,■"</formula1>
    </dataValidation>
  </dataValidations>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33CCFF"/>
  </sheetPr>
  <dimension ref="A1:CN52"/>
  <sheetViews>
    <sheetView showGridLines="0" view="pageBreakPreview" zoomScaleNormal="100" zoomScaleSheetLayoutView="100" workbookViewId="0">
      <selection activeCell="B10" sqref="B10:BE10"/>
    </sheetView>
  </sheetViews>
  <sheetFormatPr defaultColWidth="1.625" defaultRowHeight="13.5"/>
  <cols>
    <col min="4" max="4" width="1.625" customWidth="1"/>
  </cols>
  <sheetData>
    <row r="1" spans="1:92" ht="1.5" customHeight="1" thickBot="1"/>
    <row r="2" spans="1:92" ht="10.5" customHeight="1">
      <c r="A2" s="1"/>
      <c r="G2" s="1765" t="s">
        <v>14</v>
      </c>
      <c r="H2" s="1766"/>
      <c r="I2" s="1766"/>
      <c r="J2" s="1766"/>
      <c r="K2" s="1766"/>
      <c r="L2" s="1766"/>
      <c r="M2" s="1766"/>
      <c r="N2" s="1766"/>
      <c r="O2" s="1766"/>
      <c r="P2" s="1766"/>
      <c r="Q2" s="1766"/>
      <c r="R2" s="1767"/>
      <c r="S2" s="13"/>
      <c r="T2" s="1768" t="s">
        <v>11</v>
      </c>
      <c r="U2" s="1769"/>
      <c r="V2" s="1769"/>
      <c r="W2" s="1769"/>
      <c r="X2" s="1769"/>
      <c r="Y2" s="1769"/>
      <c r="Z2" s="1769"/>
      <c r="AA2" s="1769"/>
      <c r="AB2" s="1770"/>
      <c r="AC2" s="1774" t="s">
        <v>9</v>
      </c>
      <c r="AD2" s="1775"/>
      <c r="AE2" s="1775"/>
      <c r="AF2" s="1775"/>
      <c r="AG2" s="11"/>
      <c r="AH2" s="12"/>
      <c r="AI2" s="1776" t="s">
        <v>5</v>
      </c>
      <c r="AJ2" s="1775"/>
      <c r="AK2" s="1775"/>
      <c r="AL2" s="1775"/>
      <c r="AM2" s="1775"/>
      <c r="AN2" s="1775"/>
      <c r="AO2" s="1775"/>
      <c r="AP2" s="1775"/>
      <c r="AQ2" s="1775"/>
      <c r="AR2" s="1775"/>
      <c r="AS2" s="1775"/>
      <c r="AT2" s="1775"/>
      <c r="AU2" s="1775"/>
      <c r="AV2" s="1775"/>
      <c r="AW2" s="1775"/>
      <c r="AX2" s="1777"/>
      <c r="AY2" s="11"/>
      <c r="AZ2" s="12"/>
      <c r="BA2" s="1775" t="s">
        <v>10</v>
      </c>
      <c r="BB2" s="1775"/>
      <c r="BC2" s="1775"/>
      <c r="BD2" s="1775"/>
      <c r="BE2" s="1775"/>
      <c r="BF2" s="1775"/>
      <c r="BG2" s="1775"/>
      <c r="BH2" s="1777"/>
      <c r="BI2" s="5"/>
      <c r="BJ2" s="5"/>
      <c r="BK2" s="5"/>
      <c r="BL2" s="5"/>
      <c r="BM2" s="5"/>
    </row>
    <row r="3" spans="1:92" ht="24" customHeight="1" thickBot="1">
      <c r="A3" s="1"/>
      <c r="G3" s="1778" t="e">
        <f>#REF!</f>
        <v>#REF!</v>
      </c>
      <c r="H3" s="1779"/>
      <c r="I3" s="1779"/>
      <c r="J3" s="1779"/>
      <c r="K3" s="1779"/>
      <c r="L3" s="1779"/>
      <c r="M3" s="1779"/>
      <c r="N3" s="1779"/>
      <c r="O3" s="1779"/>
      <c r="P3" s="1779"/>
      <c r="Q3" s="1779"/>
      <c r="R3" s="1780"/>
      <c r="S3" s="14"/>
      <c r="T3" s="1771"/>
      <c r="U3" s="1772"/>
      <c r="V3" s="1772"/>
      <c r="W3" s="1772"/>
      <c r="X3" s="1772"/>
      <c r="Y3" s="1772"/>
      <c r="Z3" s="1772"/>
      <c r="AA3" s="1772"/>
      <c r="AB3" s="1773"/>
      <c r="AC3" s="1781">
        <v>2</v>
      </c>
      <c r="AD3" s="1758"/>
      <c r="AE3" s="1782">
        <v>9</v>
      </c>
      <c r="AF3" s="1757"/>
      <c r="AG3" s="1761" t="s">
        <v>13</v>
      </c>
      <c r="AH3" s="1762"/>
      <c r="AI3" s="1759" t="e">
        <f>#REF!</f>
        <v>#REF!</v>
      </c>
      <c r="AJ3" s="1756"/>
      <c r="AK3" s="1759" t="e">
        <f>#REF!</f>
        <v>#REF!</v>
      </c>
      <c r="AL3" s="1763"/>
      <c r="AM3" s="1755" t="e">
        <f>#REF!</f>
        <v>#REF!</v>
      </c>
      <c r="AN3" s="1756"/>
      <c r="AO3" s="1759" t="e">
        <f>#REF!</f>
        <v>#REF!</v>
      </c>
      <c r="AP3" s="1756"/>
      <c r="AQ3" s="1759" t="e">
        <f>#REF!</f>
        <v>#REF!</v>
      </c>
      <c r="AR3" s="1763"/>
      <c r="AS3" s="1755" t="e">
        <f>#REF!</f>
        <v>#REF!</v>
      </c>
      <c r="AT3" s="1756"/>
      <c r="AU3" s="1759" t="e">
        <f>#REF!</f>
        <v>#REF!</v>
      </c>
      <c r="AV3" s="1756"/>
      <c r="AW3" s="1759" t="e">
        <f>#REF!</f>
        <v>#REF!</v>
      </c>
      <c r="AX3" s="1760"/>
      <c r="AY3" s="1761" t="s">
        <v>13</v>
      </c>
      <c r="AZ3" s="1762"/>
      <c r="BA3" s="1759" t="e">
        <f>#REF!</f>
        <v>#REF!</v>
      </c>
      <c r="BB3" s="1763"/>
      <c r="BC3" s="1755" t="e">
        <f>#REF!</f>
        <v>#REF!</v>
      </c>
      <c r="BD3" s="1756"/>
      <c r="BE3" s="1757" t="e">
        <f>#REF!</f>
        <v>#REF!</v>
      </c>
      <c r="BF3" s="1758"/>
      <c r="BG3" s="1757" t="e">
        <f>#REF!</f>
        <v>#REF!</v>
      </c>
      <c r="BH3" s="1783"/>
    </row>
    <row r="4" spans="1:92" s="10" customFormat="1" ht="12.75" customHeight="1">
      <c r="A4" s="9"/>
      <c r="B4" s="9"/>
      <c r="C4" s="9"/>
      <c r="D4" s="9"/>
      <c r="K4" s="9"/>
      <c r="L4" s="9"/>
      <c r="M4" s="9"/>
      <c r="N4" s="9"/>
      <c r="O4" s="9"/>
      <c r="P4" s="15"/>
      <c r="Q4" s="9"/>
      <c r="R4" s="9"/>
      <c r="S4" s="9"/>
      <c r="T4" s="9"/>
      <c r="U4" s="9"/>
      <c r="V4" s="9"/>
      <c r="W4" s="9"/>
      <c r="X4" s="9"/>
      <c r="Y4" s="9"/>
      <c r="Z4" s="9"/>
      <c r="AA4" s="9"/>
      <c r="AB4" s="9"/>
      <c r="AC4" s="21"/>
      <c r="AD4" s="21" t="s">
        <v>30</v>
      </c>
      <c r="AE4" s="21"/>
      <c r="AF4" s="9"/>
      <c r="AG4" s="9"/>
      <c r="AH4" s="9"/>
      <c r="AI4" s="9"/>
      <c r="AJ4" s="9"/>
      <c r="AK4" s="9"/>
      <c r="AL4" s="9"/>
      <c r="AM4" s="9"/>
      <c r="AN4" s="9"/>
      <c r="AO4" s="9"/>
      <c r="AP4" s="9"/>
    </row>
    <row r="5" spans="1:92" ht="10.5" customHeight="1">
      <c r="B5" s="1764" t="s">
        <v>248</v>
      </c>
      <c r="C5" s="1764"/>
      <c r="D5" s="1764"/>
      <c r="E5" s="1764"/>
      <c r="F5" s="1764"/>
      <c r="G5" s="1764"/>
      <c r="H5" s="1764"/>
      <c r="I5" s="1764"/>
      <c r="J5" s="1764"/>
      <c r="K5" s="1764"/>
      <c r="L5" s="1764"/>
      <c r="M5" s="1764"/>
      <c r="N5" s="1764"/>
      <c r="O5" s="1764"/>
      <c r="P5" s="1764"/>
      <c r="Q5" s="1764"/>
      <c r="R5" s="1764"/>
      <c r="S5" s="1764"/>
      <c r="T5" s="1764"/>
      <c r="U5" s="1764"/>
      <c r="V5" s="1764"/>
      <c r="W5" s="1764"/>
      <c r="X5" s="1764"/>
      <c r="Y5" s="1764"/>
      <c r="Z5" s="1764"/>
      <c r="AA5" s="1764"/>
      <c r="AB5" s="1764"/>
      <c r="AC5" s="1764"/>
      <c r="AD5" s="1764"/>
      <c r="AE5" s="1764"/>
      <c r="AF5" s="1764"/>
      <c r="AG5" s="1764"/>
      <c r="AH5" s="1764"/>
      <c r="AI5" s="1764"/>
      <c r="AJ5" s="1764"/>
      <c r="AK5" s="1764"/>
      <c r="AL5" s="1764"/>
      <c r="AM5" s="1764"/>
      <c r="AN5" s="1764"/>
      <c r="AO5" s="1764"/>
      <c r="AP5" s="1764"/>
      <c r="AQ5" s="1764"/>
      <c r="AR5" s="1764"/>
      <c r="AS5" s="1764"/>
      <c r="AT5" s="1764"/>
      <c r="AU5" s="1764"/>
      <c r="AV5" s="1764"/>
      <c r="AW5" s="1764"/>
      <c r="AX5" s="1764"/>
      <c r="AY5" s="1764"/>
      <c r="AZ5" s="1764"/>
      <c r="BA5" s="1764"/>
      <c r="BB5" s="1764"/>
      <c r="BC5" s="1764"/>
      <c r="BD5" s="1764"/>
      <c r="BE5" s="1764"/>
      <c r="BF5" s="1764"/>
      <c r="BG5" s="1764"/>
      <c r="BH5" s="1764"/>
    </row>
    <row r="6" spans="1:92" ht="10.5" customHeight="1">
      <c r="B6" s="1764"/>
      <c r="C6" s="1764"/>
      <c r="D6" s="1764"/>
      <c r="E6" s="1764"/>
      <c r="F6" s="1764"/>
      <c r="G6" s="1764"/>
      <c r="H6" s="1764"/>
      <c r="I6" s="1764"/>
      <c r="J6" s="1764"/>
      <c r="K6" s="1764"/>
      <c r="L6" s="1764"/>
      <c r="M6" s="1764"/>
      <c r="N6" s="1764"/>
      <c r="O6" s="1764"/>
      <c r="P6" s="1764"/>
      <c r="Q6" s="1764"/>
      <c r="R6" s="1764"/>
      <c r="S6" s="1764"/>
      <c r="T6" s="1764"/>
      <c r="U6" s="1764"/>
      <c r="V6" s="1764"/>
      <c r="W6" s="1764"/>
      <c r="X6" s="1764"/>
      <c r="Y6" s="1764"/>
      <c r="Z6" s="1764"/>
      <c r="AA6" s="1764"/>
      <c r="AB6" s="1764"/>
      <c r="AC6" s="1764"/>
      <c r="AD6" s="1764"/>
      <c r="AE6" s="1764"/>
      <c r="AF6" s="1764"/>
      <c r="AG6" s="1764"/>
      <c r="AH6" s="1764"/>
      <c r="AI6" s="1764"/>
      <c r="AJ6" s="1764"/>
      <c r="AK6" s="1764"/>
      <c r="AL6" s="1764"/>
      <c r="AM6" s="1764"/>
      <c r="AN6" s="1764"/>
      <c r="AO6" s="1764"/>
      <c r="AP6" s="1764"/>
      <c r="AQ6" s="1764"/>
      <c r="AR6" s="1764"/>
      <c r="AS6" s="1764"/>
      <c r="AT6" s="1764"/>
      <c r="AU6" s="1764"/>
      <c r="AV6" s="1764"/>
      <c r="AW6" s="1764"/>
      <c r="AX6" s="1764"/>
      <c r="AY6" s="1764"/>
      <c r="AZ6" s="1764"/>
      <c r="BA6" s="1764"/>
      <c r="BB6" s="1764"/>
      <c r="BC6" s="1764"/>
      <c r="BD6" s="1764"/>
      <c r="BE6" s="1764"/>
      <c r="BF6" s="1764"/>
      <c r="BG6" s="1764"/>
      <c r="BH6" s="1764"/>
    </row>
    <row r="7" spans="1:92" ht="6" customHeight="1"/>
    <row r="8" spans="1:92" ht="13.5" customHeight="1">
      <c r="B8" s="1668" t="s">
        <v>219</v>
      </c>
      <c r="C8" s="1668"/>
      <c r="D8" s="1668"/>
      <c r="E8" s="1668"/>
      <c r="F8" s="1668"/>
      <c r="G8" s="1668"/>
      <c r="H8" s="1668"/>
      <c r="I8" s="1668"/>
      <c r="J8" s="1668"/>
      <c r="K8" s="1668"/>
      <c r="L8" s="1668"/>
      <c r="M8" s="1668"/>
      <c r="N8" s="1668"/>
      <c r="O8" s="1668"/>
      <c r="P8" s="1668"/>
      <c r="Q8" s="1668"/>
      <c r="R8" s="1668"/>
      <c r="S8" s="1668"/>
      <c r="T8" s="1668"/>
      <c r="U8" s="1668"/>
      <c r="V8" s="1668"/>
      <c r="W8" s="1668"/>
      <c r="X8" s="1668"/>
      <c r="Y8" s="1668"/>
      <c r="Z8" s="1668"/>
      <c r="AA8" s="1668"/>
      <c r="AB8" s="1668"/>
      <c r="AC8" s="1668"/>
      <c r="AD8" s="1668"/>
      <c r="AE8" s="1668"/>
      <c r="AF8" s="1668"/>
      <c r="AG8" s="1668"/>
      <c r="AH8" s="1668"/>
      <c r="AI8" s="1668"/>
      <c r="AJ8" s="1668"/>
      <c r="AK8" s="1668"/>
      <c r="AL8" s="1668"/>
      <c r="AM8" s="1668"/>
      <c r="AN8" s="1668"/>
      <c r="AO8" s="1668"/>
      <c r="AP8" s="1668"/>
      <c r="AQ8" s="1668"/>
      <c r="AR8" s="1668"/>
      <c r="AS8" s="1668"/>
      <c r="AT8" s="1668"/>
      <c r="AU8" s="1668"/>
      <c r="AV8" s="1668"/>
      <c r="AW8" s="1668"/>
      <c r="AX8" s="1668"/>
      <c r="AY8" s="1668"/>
      <c r="AZ8" s="1668"/>
      <c r="BA8" s="1668"/>
      <c r="BB8" s="1668"/>
      <c r="BC8" s="1668"/>
      <c r="BD8" s="1668"/>
      <c r="BE8" s="1668"/>
      <c r="BF8" s="1668"/>
      <c r="BG8" s="1668"/>
      <c r="BH8" s="1668"/>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1664" t="s">
        <v>213</v>
      </c>
      <c r="C9" s="1664"/>
      <c r="D9" s="1664"/>
      <c r="E9" s="1664"/>
      <c r="F9" s="1664"/>
      <c r="G9" s="1664"/>
      <c r="H9" s="1664"/>
      <c r="I9" s="1664"/>
      <c r="J9" s="1664"/>
      <c r="K9" s="1664"/>
      <c r="L9" s="1664"/>
      <c r="M9" s="1664"/>
      <c r="N9" s="1664"/>
      <c r="O9" s="1664"/>
      <c r="P9" s="1664"/>
      <c r="Q9" s="1664"/>
      <c r="R9" s="1664"/>
      <c r="S9" s="1664"/>
      <c r="T9" s="1664"/>
      <c r="U9" s="1664"/>
      <c r="V9" s="1664"/>
      <c r="W9" s="1664"/>
      <c r="X9" s="1664"/>
      <c r="Y9" s="1664"/>
      <c r="Z9" s="1664"/>
      <c r="AA9" s="1664"/>
      <c r="AB9" s="1664"/>
      <c r="AC9" s="1664"/>
      <c r="AD9" s="1664"/>
      <c r="AE9" s="1664"/>
      <c r="AF9" s="1664"/>
      <c r="AG9" s="1665" t="s">
        <v>214</v>
      </c>
      <c r="AH9" s="1665"/>
      <c r="AI9" s="1665"/>
      <c r="AJ9" s="1665"/>
      <c r="AK9" s="1665"/>
      <c r="AL9" s="1665"/>
      <c r="AM9" s="1665"/>
      <c r="AN9" s="1665"/>
      <c r="AO9" s="1665"/>
      <c r="AP9" s="1665"/>
      <c r="AQ9" s="1665"/>
      <c r="AR9" s="1665"/>
      <c r="AS9" s="1665"/>
      <c r="AT9" s="1665"/>
      <c r="AU9" s="1665"/>
      <c r="AV9" s="1665"/>
      <c r="AW9" s="1665"/>
      <c r="AX9" s="1665" t="s">
        <v>218</v>
      </c>
      <c r="AY9" s="1665"/>
      <c r="AZ9" s="1665"/>
      <c r="BA9" s="1665"/>
      <c r="BB9" s="1665"/>
      <c r="BC9" s="1665"/>
      <c r="BD9" s="1665"/>
      <c r="BE9" s="1665"/>
      <c r="BF9" s="1665"/>
      <c r="BG9" s="1665"/>
      <c r="BH9" s="1665"/>
    </row>
    <row r="10" spans="1:92" s="16" customFormat="1" ht="22.5" customHeight="1">
      <c r="B10" s="1666" t="s">
        <v>222</v>
      </c>
      <c r="C10" s="1666"/>
      <c r="D10" s="1666"/>
      <c r="E10" s="1666"/>
      <c r="F10" s="1666"/>
      <c r="G10" s="1666"/>
      <c r="H10" s="1666"/>
      <c r="I10" s="1666"/>
      <c r="J10" s="1666"/>
      <c r="K10" s="1666"/>
      <c r="L10" s="1666"/>
      <c r="M10" s="1666"/>
      <c r="N10" s="1666"/>
      <c r="O10" s="1666"/>
      <c r="P10" s="1666"/>
      <c r="Q10" s="1666"/>
      <c r="R10" s="1666"/>
      <c r="S10" s="1666"/>
      <c r="T10" s="1666"/>
      <c r="U10" s="1666"/>
      <c r="V10" s="1666"/>
      <c r="W10" s="1666"/>
      <c r="X10" s="1666"/>
      <c r="Y10" s="1666"/>
      <c r="Z10" s="1666"/>
      <c r="AA10" s="1666"/>
      <c r="AB10" s="1666"/>
      <c r="AC10" s="1666"/>
      <c r="AD10" s="1666"/>
      <c r="AE10" s="1666"/>
      <c r="AF10" s="1666"/>
      <c r="AG10" s="1667" t="s">
        <v>223</v>
      </c>
      <c r="AH10" s="1667"/>
      <c r="AI10" s="1667"/>
      <c r="AJ10" s="1667"/>
      <c r="AK10" s="1667"/>
      <c r="AL10" s="1667"/>
      <c r="AM10" s="1667"/>
      <c r="AN10" s="1667"/>
      <c r="AO10" s="1667"/>
      <c r="AP10" s="1667"/>
      <c r="AQ10" s="1667"/>
      <c r="AR10" s="1667"/>
      <c r="AS10" s="1667"/>
      <c r="AT10" s="1667"/>
      <c r="AU10" s="1667"/>
      <c r="AV10" s="1667"/>
      <c r="AW10" s="1667"/>
      <c r="AX10" s="1667" t="s">
        <v>217</v>
      </c>
      <c r="AY10" s="1667"/>
      <c r="AZ10" s="1667"/>
      <c r="BA10" s="1667"/>
      <c r="BB10" s="1667"/>
      <c r="BC10" s="1667"/>
      <c r="BD10" s="1667"/>
      <c r="BE10" s="1667"/>
      <c r="BF10" s="1667"/>
      <c r="BG10" s="1667"/>
      <c r="BH10" s="1667"/>
    </row>
    <row r="11" spans="1:92" s="16" customFormat="1" ht="14.25" thickBot="1">
      <c r="BH11" s="50" t="s">
        <v>210</v>
      </c>
    </row>
    <row r="12" spans="1:92" s="37" customFormat="1" ht="11.25" customHeight="1">
      <c r="B12" s="1753" t="s">
        <v>87</v>
      </c>
      <c r="C12" s="1735"/>
      <c r="D12" s="1683" t="s">
        <v>88</v>
      </c>
      <c r="E12" s="1735"/>
      <c r="F12" s="1735"/>
      <c r="G12" s="1735"/>
      <c r="H12" s="1737" t="s">
        <v>228</v>
      </c>
      <c r="I12" s="1738"/>
      <c r="J12" s="1738"/>
      <c r="K12" s="1738"/>
      <c r="L12" s="1738"/>
      <c r="M12" s="1738"/>
      <c r="N12" s="1738"/>
      <c r="O12" s="1738"/>
      <c r="P12" s="1738"/>
      <c r="Q12" s="1738"/>
      <c r="R12" s="1738"/>
      <c r="S12" s="1738"/>
      <c r="T12" s="1738"/>
      <c r="U12" s="1738"/>
      <c r="V12" s="1738"/>
      <c r="W12" s="1738"/>
      <c r="X12" s="1738"/>
      <c r="Y12" s="1738"/>
      <c r="Z12" s="1738"/>
      <c r="AA12" s="1738"/>
      <c r="AB12" s="1738"/>
      <c r="AC12" s="1738"/>
      <c r="AD12" s="1738"/>
      <c r="AE12" s="1738"/>
      <c r="AF12" s="1738"/>
      <c r="AG12" s="1738"/>
      <c r="AH12" s="1738"/>
      <c r="AI12" s="1738"/>
      <c r="AJ12" s="1738"/>
      <c r="AK12" s="1739"/>
      <c r="AL12" s="1735" t="s">
        <v>105</v>
      </c>
      <c r="AM12" s="1735"/>
      <c r="AN12" s="1735"/>
      <c r="AO12" s="1735"/>
      <c r="AP12" s="1735"/>
      <c r="AQ12" s="1735"/>
      <c r="AR12" s="1735"/>
      <c r="AS12" s="1735"/>
      <c r="AT12" s="1735"/>
      <c r="AU12" s="1735"/>
      <c r="AV12" s="1735"/>
      <c r="AW12" s="1735"/>
      <c r="AX12" s="1735"/>
      <c r="AY12" s="1683" t="s">
        <v>103</v>
      </c>
      <c r="AZ12" s="1683"/>
      <c r="BA12" s="1683"/>
      <c r="BB12" s="1683"/>
      <c r="BC12" s="1684"/>
      <c r="BD12" s="1687" t="s">
        <v>209</v>
      </c>
      <c r="BE12" s="1688"/>
      <c r="BF12" s="1688"/>
      <c r="BG12" s="1688"/>
      <c r="BH12" s="1688"/>
    </row>
    <row r="13" spans="1:92" s="37" customFormat="1" ht="12" thickBot="1">
      <c r="B13" s="1754"/>
      <c r="C13" s="1736"/>
      <c r="D13" s="1736"/>
      <c r="E13" s="1736"/>
      <c r="F13" s="1736"/>
      <c r="G13" s="1736"/>
      <c r="H13" s="1740"/>
      <c r="I13" s="1741"/>
      <c r="J13" s="1741"/>
      <c r="K13" s="1741"/>
      <c r="L13" s="1741"/>
      <c r="M13" s="1741"/>
      <c r="N13" s="1741"/>
      <c r="O13" s="1741"/>
      <c r="P13" s="1741"/>
      <c r="Q13" s="1741"/>
      <c r="R13" s="1741"/>
      <c r="S13" s="1741"/>
      <c r="T13" s="1741"/>
      <c r="U13" s="1741"/>
      <c r="V13" s="1741"/>
      <c r="W13" s="1741"/>
      <c r="X13" s="1741"/>
      <c r="Y13" s="1741"/>
      <c r="Z13" s="1741"/>
      <c r="AA13" s="1741"/>
      <c r="AB13" s="1741"/>
      <c r="AC13" s="1741"/>
      <c r="AD13" s="1741"/>
      <c r="AE13" s="1741"/>
      <c r="AF13" s="1741"/>
      <c r="AG13" s="1741"/>
      <c r="AH13" s="1741"/>
      <c r="AI13" s="1741"/>
      <c r="AJ13" s="1741"/>
      <c r="AK13" s="1742"/>
      <c r="AL13" s="1736"/>
      <c r="AM13" s="1736"/>
      <c r="AN13" s="1736"/>
      <c r="AO13" s="1736"/>
      <c r="AP13" s="1736"/>
      <c r="AQ13" s="1736"/>
      <c r="AR13" s="1736"/>
      <c r="AS13" s="1736"/>
      <c r="AT13" s="1736"/>
      <c r="AU13" s="1736"/>
      <c r="AV13" s="1736"/>
      <c r="AW13" s="1736"/>
      <c r="AX13" s="1736"/>
      <c r="AY13" s="1685"/>
      <c r="AZ13" s="1685"/>
      <c r="BA13" s="1685"/>
      <c r="BB13" s="1685"/>
      <c r="BC13" s="1686"/>
      <c r="BD13" s="1687"/>
      <c r="BE13" s="1688"/>
      <c r="BF13" s="1688"/>
      <c r="BG13" s="1688"/>
      <c r="BH13" s="1688"/>
    </row>
    <row r="14" spans="1:92" ht="36" customHeight="1">
      <c r="B14" s="1682" t="s">
        <v>24</v>
      </c>
      <c r="C14" s="1678"/>
      <c r="D14" s="1722" t="s">
        <v>89</v>
      </c>
      <c r="E14" s="1722"/>
      <c r="F14" s="1722"/>
      <c r="G14" s="1722"/>
      <c r="H14" s="1669" t="s">
        <v>39</v>
      </c>
      <c r="I14" s="1670"/>
      <c r="J14" s="1670"/>
      <c r="K14" s="1670"/>
      <c r="L14" s="1670"/>
      <c r="M14" s="1670"/>
      <c r="N14" s="1670"/>
      <c r="O14" s="1670"/>
      <c r="P14" s="1670"/>
      <c r="Q14" s="1670"/>
      <c r="R14" s="1670"/>
      <c r="S14" s="1670"/>
      <c r="T14" s="1670"/>
      <c r="U14" s="1670"/>
      <c r="V14" s="1670"/>
      <c r="W14" s="1670"/>
      <c r="X14" s="1670"/>
      <c r="Y14" s="1670"/>
      <c r="Z14" s="1670"/>
      <c r="AA14" s="1670"/>
      <c r="AB14" s="1670"/>
      <c r="AC14" s="1670"/>
      <c r="AD14" s="1670"/>
      <c r="AE14" s="1670"/>
      <c r="AF14" s="1670"/>
      <c r="AG14" s="1670"/>
      <c r="AH14" s="1670"/>
      <c r="AI14" s="1670"/>
      <c r="AJ14" s="1670"/>
      <c r="AK14" s="1671"/>
      <c r="AL14" s="1681" t="s">
        <v>196</v>
      </c>
      <c r="AM14" s="1681"/>
      <c r="AN14" s="1681"/>
      <c r="AO14" s="1681"/>
      <c r="AP14" s="1681"/>
      <c r="AQ14" s="1681"/>
      <c r="AR14" s="1681"/>
      <c r="AS14" s="1681"/>
      <c r="AT14" s="1681"/>
      <c r="AU14" s="1681"/>
      <c r="AV14" s="1681"/>
      <c r="AW14" s="1681"/>
      <c r="AX14" s="1681"/>
      <c r="AY14" s="1678" t="s">
        <v>104</v>
      </c>
      <c r="AZ14" s="1678"/>
      <c r="BA14" s="1678"/>
      <c r="BB14" s="1678"/>
      <c r="BC14" s="1679"/>
      <c r="BD14" s="1682" t="s">
        <v>104</v>
      </c>
      <c r="BE14" s="1678"/>
      <c r="BF14" s="1678"/>
      <c r="BG14" s="1678"/>
      <c r="BH14" s="1678"/>
      <c r="BI14" s="18"/>
      <c r="BJ14" s="18"/>
      <c r="BK14" s="18"/>
      <c r="BL14" s="18"/>
      <c r="BM14" s="18"/>
      <c r="BN14" s="18"/>
      <c r="BO14" s="18"/>
      <c r="BP14" s="18"/>
      <c r="BQ14" s="18"/>
      <c r="BR14" s="18"/>
      <c r="BS14" s="18"/>
      <c r="BT14" s="18"/>
    </row>
    <row r="15" spans="1:92" ht="16.5" customHeight="1">
      <c r="B15" s="1691" t="s">
        <v>96</v>
      </c>
      <c r="C15" s="1746"/>
      <c r="D15" s="1723" t="s">
        <v>188</v>
      </c>
      <c r="E15" s="1723"/>
      <c r="F15" s="1723"/>
      <c r="G15" s="1723"/>
      <c r="H15" s="1672" t="s">
        <v>189</v>
      </c>
      <c r="I15" s="1673"/>
      <c r="J15" s="1673"/>
      <c r="K15" s="1673"/>
      <c r="L15" s="1673"/>
      <c r="M15" s="1673"/>
      <c r="N15" s="1673"/>
      <c r="O15" s="1673"/>
      <c r="P15" s="1673"/>
      <c r="Q15" s="1673"/>
      <c r="R15" s="1673"/>
      <c r="S15" s="1673"/>
      <c r="T15" s="1673"/>
      <c r="U15" s="1673"/>
      <c r="V15" s="1673"/>
      <c r="W15" s="1673"/>
      <c r="X15" s="1673"/>
      <c r="Y15" s="1673"/>
      <c r="Z15" s="1673"/>
      <c r="AA15" s="1673"/>
      <c r="AB15" s="1673"/>
      <c r="AC15" s="1673"/>
      <c r="AD15" s="1673"/>
      <c r="AE15" s="1673"/>
      <c r="AF15" s="1673"/>
      <c r="AG15" s="1673"/>
      <c r="AH15" s="1673"/>
      <c r="AI15" s="1673"/>
      <c r="AJ15" s="1673"/>
      <c r="AK15" s="1674"/>
      <c r="AL15" s="1680" t="s">
        <v>137</v>
      </c>
      <c r="AM15" s="1680"/>
      <c r="AN15" s="1680"/>
      <c r="AO15" s="1680"/>
      <c r="AP15" s="1680"/>
      <c r="AQ15" s="1680"/>
      <c r="AR15" s="1680"/>
      <c r="AS15" s="1680"/>
      <c r="AT15" s="1680"/>
      <c r="AU15" s="1680"/>
      <c r="AV15" s="1680"/>
      <c r="AW15" s="1680"/>
      <c r="AX15" s="1680"/>
      <c r="AY15" s="1689" t="s">
        <v>104</v>
      </c>
      <c r="AZ15" s="1689"/>
      <c r="BA15" s="1689"/>
      <c r="BB15" s="1689"/>
      <c r="BC15" s="1690"/>
      <c r="BD15" s="1691" t="s">
        <v>104</v>
      </c>
      <c r="BE15" s="1689"/>
      <c r="BF15" s="1689"/>
      <c r="BG15" s="1689"/>
      <c r="BH15" s="1689"/>
      <c r="BI15" s="18"/>
      <c r="BJ15" s="18"/>
      <c r="BK15" s="18"/>
      <c r="BL15" s="18"/>
      <c r="BM15" s="18"/>
      <c r="BN15" s="18"/>
      <c r="BO15" s="18"/>
      <c r="BP15" s="18"/>
      <c r="BQ15" s="18"/>
      <c r="BR15" s="18"/>
      <c r="BS15" s="18"/>
      <c r="BT15" s="18"/>
    </row>
    <row r="16" spans="1:92" ht="49.5" customHeight="1">
      <c r="B16" s="1691" t="s">
        <v>54</v>
      </c>
      <c r="C16" s="1746"/>
      <c r="D16" s="1723" t="s">
        <v>187</v>
      </c>
      <c r="E16" s="1723"/>
      <c r="F16" s="1723"/>
      <c r="G16" s="1723"/>
      <c r="H16" s="1672" t="s">
        <v>40</v>
      </c>
      <c r="I16" s="1673"/>
      <c r="J16" s="1673"/>
      <c r="K16" s="1673"/>
      <c r="L16" s="1673"/>
      <c r="M16" s="1673"/>
      <c r="N16" s="1673"/>
      <c r="O16" s="1673"/>
      <c r="P16" s="1673"/>
      <c r="Q16" s="1673"/>
      <c r="R16" s="1673"/>
      <c r="S16" s="1673"/>
      <c r="T16" s="1673"/>
      <c r="U16" s="1673"/>
      <c r="V16" s="1673"/>
      <c r="W16" s="1673"/>
      <c r="X16" s="1673"/>
      <c r="Y16" s="1673"/>
      <c r="Z16" s="1673"/>
      <c r="AA16" s="1673"/>
      <c r="AB16" s="1673"/>
      <c r="AC16" s="1673"/>
      <c r="AD16" s="1673"/>
      <c r="AE16" s="1673"/>
      <c r="AF16" s="1673"/>
      <c r="AG16" s="1673"/>
      <c r="AH16" s="1673"/>
      <c r="AI16" s="1673"/>
      <c r="AJ16" s="1673"/>
      <c r="AK16" s="1674"/>
      <c r="AL16" s="1680" t="s">
        <v>106</v>
      </c>
      <c r="AM16" s="1680"/>
      <c r="AN16" s="1680"/>
      <c r="AO16" s="1680"/>
      <c r="AP16" s="1680"/>
      <c r="AQ16" s="1680"/>
      <c r="AR16" s="1680"/>
      <c r="AS16" s="1680"/>
      <c r="AT16" s="1680"/>
      <c r="AU16" s="1680"/>
      <c r="AV16" s="1680"/>
      <c r="AW16" s="1680"/>
      <c r="AX16" s="1680"/>
      <c r="AY16" s="1689" t="s">
        <v>104</v>
      </c>
      <c r="AZ16" s="1689"/>
      <c r="BA16" s="1689"/>
      <c r="BB16" s="1689"/>
      <c r="BC16" s="1690"/>
      <c r="BD16" s="1691" t="s">
        <v>104</v>
      </c>
      <c r="BE16" s="1689"/>
      <c r="BF16" s="1689"/>
      <c r="BG16" s="1689"/>
      <c r="BH16" s="1689"/>
      <c r="BI16" s="18"/>
      <c r="BJ16" s="18"/>
      <c r="BK16" s="18"/>
      <c r="BL16" s="18"/>
      <c r="BM16" s="18"/>
      <c r="BN16" s="18"/>
      <c r="BO16" s="18"/>
      <c r="BP16" s="18"/>
      <c r="BQ16" s="18"/>
      <c r="BR16" s="18"/>
      <c r="BS16" s="18"/>
      <c r="BT16" s="18"/>
    </row>
    <row r="17" spans="2:72" ht="28.5" customHeight="1">
      <c r="B17" s="1691" t="s">
        <v>56</v>
      </c>
      <c r="C17" s="1746"/>
      <c r="D17" s="1723" t="s">
        <v>187</v>
      </c>
      <c r="E17" s="1723"/>
      <c r="F17" s="1723"/>
      <c r="G17" s="1723"/>
      <c r="H17" s="1672" t="s">
        <v>124</v>
      </c>
      <c r="I17" s="1673"/>
      <c r="J17" s="1673"/>
      <c r="K17" s="1673"/>
      <c r="L17" s="1673"/>
      <c r="M17" s="1673"/>
      <c r="N17" s="1673"/>
      <c r="O17" s="1673"/>
      <c r="P17" s="1673"/>
      <c r="Q17" s="1673"/>
      <c r="R17" s="1673"/>
      <c r="S17" s="1673"/>
      <c r="T17" s="1673"/>
      <c r="U17" s="1673"/>
      <c r="V17" s="1673"/>
      <c r="W17" s="1673"/>
      <c r="X17" s="1673"/>
      <c r="Y17" s="1673"/>
      <c r="Z17" s="1673"/>
      <c r="AA17" s="1673"/>
      <c r="AB17" s="1673"/>
      <c r="AC17" s="1673"/>
      <c r="AD17" s="1673"/>
      <c r="AE17" s="1673"/>
      <c r="AF17" s="1673"/>
      <c r="AG17" s="1673"/>
      <c r="AH17" s="1673"/>
      <c r="AI17" s="1673"/>
      <c r="AJ17" s="1673"/>
      <c r="AK17" s="1674"/>
      <c r="AL17" s="1733" t="s">
        <v>224</v>
      </c>
      <c r="AM17" s="1733"/>
      <c r="AN17" s="1733"/>
      <c r="AO17" s="1733"/>
      <c r="AP17" s="1733"/>
      <c r="AQ17" s="1733"/>
      <c r="AR17" s="1733"/>
      <c r="AS17" s="1733"/>
      <c r="AT17" s="1733"/>
      <c r="AU17" s="1733"/>
      <c r="AV17" s="1733"/>
      <c r="AW17" s="1733"/>
      <c r="AX17" s="1733"/>
      <c r="AY17" s="1689" t="s">
        <v>37</v>
      </c>
      <c r="AZ17" s="1689"/>
      <c r="BA17" s="1689"/>
      <c r="BB17" s="1689"/>
      <c r="BC17" s="1696"/>
      <c r="BD17" s="1734" t="s">
        <v>37</v>
      </c>
      <c r="BE17" s="1689"/>
      <c r="BF17" s="1689"/>
      <c r="BG17" s="1689"/>
      <c r="BH17" s="1689"/>
      <c r="BI17" s="18"/>
      <c r="BJ17" s="18"/>
      <c r="BK17" s="18"/>
      <c r="BL17" s="18"/>
      <c r="BM17" s="18"/>
      <c r="BN17" s="18"/>
      <c r="BO17" s="18"/>
      <c r="BP17" s="18"/>
      <c r="BQ17" s="18"/>
      <c r="BR17" s="18"/>
      <c r="BS17" s="18"/>
      <c r="BT17" s="18"/>
    </row>
    <row r="18" spans="2:72" ht="28.5" customHeight="1">
      <c r="B18" s="1691" t="s">
        <v>57</v>
      </c>
      <c r="C18" s="1746"/>
      <c r="D18" s="1723" t="s">
        <v>90</v>
      </c>
      <c r="E18" s="1723"/>
      <c r="F18" s="1723"/>
      <c r="G18" s="1723"/>
      <c r="H18" s="1672" t="s">
        <v>41</v>
      </c>
      <c r="I18" s="1673"/>
      <c r="J18" s="1673"/>
      <c r="K18" s="1673"/>
      <c r="L18" s="1673"/>
      <c r="M18" s="1673"/>
      <c r="N18" s="1673"/>
      <c r="O18" s="1673"/>
      <c r="P18" s="1673"/>
      <c r="Q18" s="1673"/>
      <c r="R18" s="1673"/>
      <c r="S18" s="1673"/>
      <c r="T18" s="1673"/>
      <c r="U18" s="1673"/>
      <c r="V18" s="1673"/>
      <c r="W18" s="1673"/>
      <c r="X18" s="1673"/>
      <c r="Y18" s="1673"/>
      <c r="Z18" s="1673"/>
      <c r="AA18" s="1673"/>
      <c r="AB18" s="1673"/>
      <c r="AC18" s="1673"/>
      <c r="AD18" s="1673"/>
      <c r="AE18" s="1673"/>
      <c r="AF18" s="1673"/>
      <c r="AG18" s="1673"/>
      <c r="AH18" s="1673"/>
      <c r="AI18" s="1673"/>
      <c r="AJ18" s="1673"/>
      <c r="AK18" s="1674"/>
      <c r="AL18" s="1680" t="s">
        <v>107</v>
      </c>
      <c r="AM18" s="1680"/>
      <c r="AN18" s="1680"/>
      <c r="AO18" s="1680"/>
      <c r="AP18" s="1680"/>
      <c r="AQ18" s="1680"/>
      <c r="AR18" s="1680"/>
      <c r="AS18" s="1680"/>
      <c r="AT18" s="1680"/>
      <c r="AU18" s="1680"/>
      <c r="AV18" s="1680"/>
      <c r="AW18" s="1680"/>
      <c r="AX18" s="1680"/>
      <c r="AY18" s="1689" t="s">
        <v>104</v>
      </c>
      <c r="AZ18" s="1689"/>
      <c r="BA18" s="1689"/>
      <c r="BB18" s="1689"/>
      <c r="BC18" s="1690"/>
      <c r="BD18" s="1691" t="s">
        <v>104</v>
      </c>
      <c r="BE18" s="1689"/>
      <c r="BF18" s="1689"/>
      <c r="BG18" s="1689"/>
      <c r="BH18" s="1689"/>
      <c r="BI18" s="18"/>
      <c r="BJ18" s="18"/>
      <c r="BK18" s="18"/>
      <c r="BL18" s="18"/>
      <c r="BM18" s="18"/>
      <c r="BN18" s="18"/>
      <c r="BO18" s="18"/>
      <c r="BP18" s="18"/>
      <c r="BQ18" s="18"/>
      <c r="BR18" s="18"/>
      <c r="BS18" s="18"/>
      <c r="BT18" s="18"/>
    </row>
    <row r="19" spans="2:72" ht="28.5" customHeight="1">
      <c r="B19" s="1691" t="s">
        <v>58</v>
      </c>
      <c r="C19" s="1746"/>
      <c r="D19" s="1723" t="s">
        <v>91</v>
      </c>
      <c r="E19" s="1723"/>
      <c r="F19" s="1723"/>
      <c r="G19" s="1723"/>
      <c r="H19" s="1672" t="s">
        <v>109</v>
      </c>
      <c r="I19" s="1673"/>
      <c r="J19" s="1673"/>
      <c r="K19" s="1673"/>
      <c r="L19" s="1673"/>
      <c r="M19" s="1673"/>
      <c r="N19" s="1673"/>
      <c r="O19" s="1673"/>
      <c r="P19" s="1673"/>
      <c r="Q19" s="1673"/>
      <c r="R19" s="1673"/>
      <c r="S19" s="1673"/>
      <c r="T19" s="1673"/>
      <c r="U19" s="1673"/>
      <c r="V19" s="1673"/>
      <c r="W19" s="1673"/>
      <c r="X19" s="1673"/>
      <c r="Y19" s="1673"/>
      <c r="Z19" s="1673"/>
      <c r="AA19" s="1673"/>
      <c r="AB19" s="1673"/>
      <c r="AC19" s="1673"/>
      <c r="AD19" s="1673"/>
      <c r="AE19" s="1673"/>
      <c r="AF19" s="1673"/>
      <c r="AG19" s="1673"/>
      <c r="AH19" s="1673"/>
      <c r="AI19" s="1673"/>
      <c r="AJ19" s="1673"/>
      <c r="AK19" s="1674"/>
      <c r="AL19" s="1680" t="s">
        <v>134</v>
      </c>
      <c r="AM19" s="1680"/>
      <c r="AN19" s="1680"/>
      <c r="AO19" s="1680"/>
      <c r="AP19" s="1680"/>
      <c r="AQ19" s="1680"/>
      <c r="AR19" s="1680"/>
      <c r="AS19" s="1680"/>
      <c r="AT19" s="1680"/>
      <c r="AU19" s="1680"/>
      <c r="AV19" s="1680"/>
      <c r="AW19" s="1680"/>
      <c r="AX19" s="1680"/>
      <c r="AY19" s="1689" t="s">
        <v>104</v>
      </c>
      <c r="AZ19" s="1689"/>
      <c r="BA19" s="1689"/>
      <c r="BB19" s="1689"/>
      <c r="BC19" s="1690"/>
      <c r="BD19" s="1691" t="s">
        <v>104</v>
      </c>
      <c r="BE19" s="1689"/>
      <c r="BF19" s="1689"/>
      <c r="BG19" s="1689"/>
      <c r="BH19" s="1689"/>
      <c r="BI19" s="18"/>
      <c r="BJ19" s="18"/>
      <c r="BK19" s="18"/>
      <c r="BL19" s="18"/>
      <c r="BM19" s="18"/>
      <c r="BN19" s="18"/>
      <c r="BO19" s="18"/>
      <c r="BP19" s="18"/>
      <c r="BQ19" s="18"/>
      <c r="BR19" s="18"/>
      <c r="BS19" s="18"/>
      <c r="BT19" s="18"/>
    </row>
    <row r="20" spans="2:72" ht="28.5" customHeight="1">
      <c r="B20" s="1691" t="s">
        <v>59</v>
      </c>
      <c r="C20" s="1746"/>
      <c r="D20" s="1723" t="s">
        <v>99</v>
      </c>
      <c r="E20" s="1723"/>
      <c r="F20" s="1723"/>
      <c r="G20" s="1723"/>
      <c r="H20" s="1672" t="s">
        <v>108</v>
      </c>
      <c r="I20" s="1673"/>
      <c r="J20" s="1673"/>
      <c r="K20" s="1673"/>
      <c r="L20" s="1673"/>
      <c r="M20" s="1673"/>
      <c r="N20" s="1673"/>
      <c r="O20" s="1673"/>
      <c r="P20" s="1673"/>
      <c r="Q20" s="1673"/>
      <c r="R20" s="1673"/>
      <c r="S20" s="1673"/>
      <c r="T20" s="1673"/>
      <c r="U20" s="1673"/>
      <c r="V20" s="1673"/>
      <c r="W20" s="1673"/>
      <c r="X20" s="1673"/>
      <c r="Y20" s="1673"/>
      <c r="Z20" s="1673"/>
      <c r="AA20" s="1673"/>
      <c r="AB20" s="1673"/>
      <c r="AC20" s="1673"/>
      <c r="AD20" s="1673"/>
      <c r="AE20" s="1673"/>
      <c r="AF20" s="1673"/>
      <c r="AG20" s="1673"/>
      <c r="AH20" s="1673"/>
      <c r="AI20" s="1673"/>
      <c r="AJ20" s="1673"/>
      <c r="AK20" s="1674"/>
      <c r="AL20" s="1680" t="s">
        <v>251</v>
      </c>
      <c r="AM20" s="1680"/>
      <c r="AN20" s="1680"/>
      <c r="AO20" s="1680"/>
      <c r="AP20" s="1680"/>
      <c r="AQ20" s="1680"/>
      <c r="AR20" s="1680"/>
      <c r="AS20" s="1680"/>
      <c r="AT20" s="1680"/>
      <c r="AU20" s="1680"/>
      <c r="AV20" s="1680"/>
      <c r="AW20" s="1680"/>
      <c r="AX20" s="1680"/>
      <c r="AY20" s="1689" t="s">
        <v>104</v>
      </c>
      <c r="AZ20" s="1689"/>
      <c r="BA20" s="1689"/>
      <c r="BB20" s="1689"/>
      <c r="BC20" s="1690"/>
      <c r="BD20" s="1691" t="s">
        <v>104</v>
      </c>
      <c r="BE20" s="1689"/>
      <c r="BF20" s="1689"/>
      <c r="BG20" s="1689"/>
      <c r="BH20" s="1689"/>
      <c r="BI20" s="18"/>
      <c r="BJ20" s="18"/>
      <c r="BK20" s="18"/>
      <c r="BL20" s="18"/>
      <c r="BM20" s="18"/>
      <c r="BN20" s="18"/>
      <c r="BO20" s="18"/>
      <c r="BP20" s="18"/>
      <c r="BQ20" s="18"/>
      <c r="BR20" s="18"/>
      <c r="BS20" s="18"/>
      <c r="BT20" s="18"/>
    </row>
    <row r="21" spans="2:72" ht="16.5" customHeight="1">
      <c r="B21" s="1691" t="s">
        <v>60</v>
      </c>
      <c r="C21" s="1746"/>
      <c r="D21" s="1723" t="s">
        <v>92</v>
      </c>
      <c r="E21" s="1723"/>
      <c r="F21" s="1723"/>
      <c r="G21" s="1723"/>
      <c r="H21" s="1672" t="s">
        <v>42</v>
      </c>
      <c r="I21" s="1673"/>
      <c r="J21" s="1673"/>
      <c r="K21" s="1673"/>
      <c r="L21" s="1673"/>
      <c r="M21" s="1673"/>
      <c r="N21" s="1673"/>
      <c r="O21" s="1673"/>
      <c r="P21" s="1673"/>
      <c r="Q21" s="1673"/>
      <c r="R21" s="1673"/>
      <c r="S21" s="1673"/>
      <c r="T21" s="1673"/>
      <c r="U21" s="1673"/>
      <c r="V21" s="1673"/>
      <c r="W21" s="1673"/>
      <c r="X21" s="1673"/>
      <c r="Y21" s="1673"/>
      <c r="Z21" s="1673"/>
      <c r="AA21" s="1673"/>
      <c r="AB21" s="1673"/>
      <c r="AC21" s="1673"/>
      <c r="AD21" s="1673"/>
      <c r="AE21" s="1673"/>
      <c r="AF21" s="1673"/>
      <c r="AG21" s="1673"/>
      <c r="AH21" s="1673"/>
      <c r="AI21" s="1673"/>
      <c r="AJ21" s="1673"/>
      <c r="AK21" s="1674"/>
      <c r="AL21" s="1680" t="s">
        <v>137</v>
      </c>
      <c r="AM21" s="1680"/>
      <c r="AN21" s="1680"/>
      <c r="AO21" s="1680"/>
      <c r="AP21" s="1680"/>
      <c r="AQ21" s="1680"/>
      <c r="AR21" s="1680"/>
      <c r="AS21" s="1680"/>
      <c r="AT21" s="1680"/>
      <c r="AU21" s="1680"/>
      <c r="AV21" s="1680"/>
      <c r="AW21" s="1680"/>
      <c r="AX21" s="1680"/>
      <c r="AY21" s="1689" t="s">
        <v>104</v>
      </c>
      <c r="AZ21" s="1689"/>
      <c r="BA21" s="1689"/>
      <c r="BB21" s="1689"/>
      <c r="BC21" s="1690"/>
      <c r="BD21" s="1691" t="s">
        <v>104</v>
      </c>
      <c r="BE21" s="1689"/>
      <c r="BF21" s="1689"/>
      <c r="BG21" s="1689"/>
      <c r="BH21" s="1689"/>
      <c r="BI21" s="18"/>
      <c r="BJ21" s="18"/>
      <c r="BK21" s="18"/>
      <c r="BL21" s="18"/>
      <c r="BM21" s="18"/>
      <c r="BN21" s="18"/>
      <c r="BO21" s="18"/>
      <c r="BP21" s="18"/>
      <c r="BQ21" s="18"/>
      <c r="BR21" s="18"/>
      <c r="BS21" s="18"/>
      <c r="BT21" s="18"/>
    </row>
    <row r="22" spans="2:72" ht="16.5" customHeight="1">
      <c r="B22" s="1691" t="s">
        <v>71</v>
      </c>
      <c r="C22" s="1746"/>
      <c r="D22" s="1723" t="s">
        <v>94</v>
      </c>
      <c r="E22" s="1723"/>
      <c r="F22" s="1723"/>
      <c r="G22" s="1723"/>
      <c r="H22" s="1672" t="s">
        <v>128</v>
      </c>
      <c r="I22" s="1673"/>
      <c r="J22" s="1673"/>
      <c r="K22" s="1673"/>
      <c r="L22" s="1673"/>
      <c r="M22" s="1673"/>
      <c r="N22" s="1673"/>
      <c r="O22" s="1673"/>
      <c r="P22" s="1673"/>
      <c r="Q22" s="1673"/>
      <c r="R22" s="1673"/>
      <c r="S22" s="1673"/>
      <c r="T22" s="1673"/>
      <c r="U22" s="1673"/>
      <c r="V22" s="1673"/>
      <c r="W22" s="1673"/>
      <c r="X22" s="1673"/>
      <c r="Y22" s="1673"/>
      <c r="Z22" s="1673"/>
      <c r="AA22" s="1673"/>
      <c r="AB22" s="1673"/>
      <c r="AC22" s="1673"/>
      <c r="AD22" s="1673"/>
      <c r="AE22" s="1673"/>
      <c r="AF22" s="1673"/>
      <c r="AG22" s="1673"/>
      <c r="AH22" s="1673"/>
      <c r="AI22" s="1673"/>
      <c r="AJ22" s="1673"/>
      <c r="AK22" s="1674"/>
      <c r="AL22" s="1680" t="s">
        <v>137</v>
      </c>
      <c r="AM22" s="1680"/>
      <c r="AN22" s="1680"/>
      <c r="AO22" s="1680"/>
      <c r="AP22" s="1680"/>
      <c r="AQ22" s="1680"/>
      <c r="AR22" s="1680"/>
      <c r="AS22" s="1680"/>
      <c r="AT22" s="1680"/>
      <c r="AU22" s="1680"/>
      <c r="AV22" s="1680"/>
      <c r="AW22" s="1680"/>
      <c r="AX22" s="1680"/>
      <c r="AY22" s="1689" t="s">
        <v>104</v>
      </c>
      <c r="AZ22" s="1689"/>
      <c r="BA22" s="1689"/>
      <c r="BB22" s="1689"/>
      <c r="BC22" s="1690"/>
      <c r="BD22" s="1691" t="s">
        <v>104</v>
      </c>
      <c r="BE22" s="1689"/>
      <c r="BF22" s="1689"/>
      <c r="BG22" s="1689"/>
      <c r="BH22" s="1689"/>
      <c r="BI22" s="18"/>
      <c r="BJ22" s="18"/>
      <c r="BK22" s="18"/>
      <c r="BL22" s="18"/>
      <c r="BM22" s="18"/>
      <c r="BN22" s="18"/>
      <c r="BO22" s="18"/>
      <c r="BP22" s="18"/>
      <c r="BQ22" s="18"/>
      <c r="BR22" s="18"/>
      <c r="BS22" s="18"/>
      <c r="BT22" s="18"/>
    </row>
    <row r="23" spans="2:72" ht="16.5" customHeight="1">
      <c r="B23" s="1699" t="s">
        <v>72</v>
      </c>
      <c r="C23" s="1751"/>
      <c r="D23" s="1725" t="s">
        <v>95</v>
      </c>
      <c r="E23" s="1725"/>
      <c r="F23" s="1725"/>
      <c r="G23" s="1725"/>
      <c r="H23" s="1719" t="s">
        <v>127</v>
      </c>
      <c r="I23" s="1720"/>
      <c r="J23" s="1720"/>
      <c r="K23" s="1720"/>
      <c r="L23" s="1720"/>
      <c r="M23" s="1720"/>
      <c r="N23" s="1720"/>
      <c r="O23" s="1720"/>
      <c r="P23" s="1720"/>
      <c r="Q23" s="1720"/>
      <c r="R23" s="1720"/>
      <c r="S23" s="1720"/>
      <c r="T23" s="1720"/>
      <c r="U23" s="1720"/>
      <c r="V23" s="1720"/>
      <c r="W23" s="1720"/>
      <c r="X23" s="1720"/>
      <c r="Y23" s="1720"/>
      <c r="Z23" s="1720"/>
      <c r="AA23" s="1720"/>
      <c r="AB23" s="1720"/>
      <c r="AC23" s="1720"/>
      <c r="AD23" s="1720"/>
      <c r="AE23" s="1720"/>
      <c r="AF23" s="1720"/>
      <c r="AG23" s="1720"/>
      <c r="AH23" s="1720"/>
      <c r="AI23" s="1720"/>
      <c r="AJ23" s="1720"/>
      <c r="AK23" s="1721"/>
      <c r="AL23" s="1727" t="s">
        <v>137</v>
      </c>
      <c r="AM23" s="1727"/>
      <c r="AN23" s="1727"/>
      <c r="AO23" s="1727"/>
      <c r="AP23" s="1727"/>
      <c r="AQ23" s="1727"/>
      <c r="AR23" s="1727"/>
      <c r="AS23" s="1727"/>
      <c r="AT23" s="1727"/>
      <c r="AU23" s="1727"/>
      <c r="AV23" s="1727"/>
      <c r="AW23" s="1727"/>
      <c r="AX23" s="1727"/>
      <c r="AY23" s="1692" t="s">
        <v>104</v>
      </c>
      <c r="AZ23" s="1692"/>
      <c r="BA23" s="1692"/>
      <c r="BB23" s="1692"/>
      <c r="BC23" s="1693"/>
      <c r="BD23" s="1699" t="s">
        <v>104</v>
      </c>
      <c r="BE23" s="1692"/>
      <c r="BF23" s="1692"/>
      <c r="BG23" s="1692"/>
      <c r="BH23" s="1692"/>
      <c r="BI23" s="18"/>
      <c r="BJ23" s="18"/>
      <c r="BK23" s="18"/>
      <c r="BL23" s="18"/>
      <c r="BM23" s="18"/>
      <c r="BN23" s="18"/>
      <c r="BO23" s="18"/>
      <c r="BP23" s="18"/>
      <c r="BQ23" s="18"/>
      <c r="BR23" s="18"/>
      <c r="BS23" s="18"/>
      <c r="BT23" s="18"/>
    </row>
    <row r="24" spans="2:72" ht="28.5" customHeight="1">
      <c r="B24" s="1682" t="s">
        <v>73</v>
      </c>
      <c r="C24" s="1752"/>
      <c r="D24" s="1722" t="s">
        <v>187</v>
      </c>
      <c r="E24" s="1722"/>
      <c r="F24" s="1722"/>
      <c r="G24" s="1722"/>
      <c r="H24" s="1669" t="s">
        <v>225</v>
      </c>
      <c r="I24" s="1670"/>
      <c r="J24" s="1670"/>
      <c r="K24" s="1670"/>
      <c r="L24" s="1670"/>
      <c r="M24" s="1670"/>
      <c r="N24" s="1670"/>
      <c r="O24" s="1670"/>
      <c r="P24" s="1670"/>
      <c r="Q24" s="1670"/>
      <c r="R24" s="1670"/>
      <c r="S24" s="1670"/>
      <c r="T24" s="1670"/>
      <c r="U24" s="1670"/>
      <c r="V24" s="1670"/>
      <c r="W24" s="1670"/>
      <c r="X24" s="1670"/>
      <c r="Y24" s="1670"/>
      <c r="Z24" s="1670"/>
      <c r="AA24" s="1670"/>
      <c r="AB24" s="1670"/>
      <c r="AC24" s="1670"/>
      <c r="AD24" s="1670"/>
      <c r="AE24" s="1670"/>
      <c r="AF24" s="1670"/>
      <c r="AG24" s="1670"/>
      <c r="AH24" s="1670"/>
      <c r="AI24" s="1670"/>
      <c r="AJ24" s="1670"/>
      <c r="AK24" s="1671"/>
      <c r="AL24" s="1730" t="s">
        <v>137</v>
      </c>
      <c r="AM24" s="1730"/>
      <c r="AN24" s="1730"/>
      <c r="AO24" s="1730"/>
      <c r="AP24" s="1730"/>
      <c r="AQ24" s="1730"/>
      <c r="AR24" s="1730"/>
      <c r="AS24" s="1730"/>
      <c r="AT24" s="1730"/>
      <c r="AU24" s="1730"/>
      <c r="AV24" s="1730"/>
      <c r="AW24" s="1730"/>
      <c r="AX24" s="1730"/>
      <c r="AY24" s="1678" t="s">
        <v>104</v>
      </c>
      <c r="AZ24" s="1678"/>
      <c r="BA24" s="1678"/>
      <c r="BB24" s="1678"/>
      <c r="BC24" s="1679"/>
      <c r="BD24" s="1682" t="s">
        <v>104</v>
      </c>
      <c r="BE24" s="1678"/>
      <c r="BF24" s="1678"/>
      <c r="BG24" s="1678"/>
      <c r="BH24" s="1678"/>
      <c r="BI24" s="18"/>
      <c r="BJ24" s="18"/>
      <c r="BK24" s="18"/>
      <c r="BL24" s="18"/>
      <c r="BM24" s="18"/>
      <c r="BN24" s="18"/>
      <c r="BO24" s="18"/>
      <c r="BP24" s="18"/>
      <c r="BQ24" s="18"/>
      <c r="BR24" s="18"/>
      <c r="BS24" s="18"/>
      <c r="BT24" s="18"/>
    </row>
    <row r="25" spans="2:72" ht="16.5" customHeight="1">
      <c r="B25" s="1699" t="s">
        <v>74</v>
      </c>
      <c r="C25" s="1751"/>
      <c r="D25" s="1725" t="s">
        <v>187</v>
      </c>
      <c r="E25" s="1725"/>
      <c r="F25" s="1725"/>
      <c r="G25" s="1725"/>
      <c r="H25" s="1719" t="s">
        <v>47</v>
      </c>
      <c r="I25" s="1720"/>
      <c r="J25" s="1720"/>
      <c r="K25" s="1720"/>
      <c r="L25" s="1720"/>
      <c r="M25" s="1720"/>
      <c r="N25" s="1720"/>
      <c r="O25" s="1720"/>
      <c r="P25" s="1720"/>
      <c r="Q25" s="1720"/>
      <c r="R25" s="1720"/>
      <c r="S25" s="1720"/>
      <c r="T25" s="1720"/>
      <c r="U25" s="1720"/>
      <c r="V25" s="1720"/>
      <c r="W25" s="1720"/>
      <c r="X25" s="1720"/>
      <c r="Y25" s="1720"/>
      <c r="Z25" s="1720"/>
      <c r="AA25" s="1720"/>
      <c r="AB25" s="1720"/>
      <c r="AC25" s="1720"/>
      <c r="AD25" s="1720"/>
      <c r="AE25" s="1720"/>
      <c r="AF25" s="1720"/>
      <c r="AG25" s="1720"/>
      <c r="AH25" s="1720"/>
      <c r="AI25" s="1720"/>
      <c r="AJ25" s="1720"/>
      <c r="AK25" s="1721"/>
      <c r="AL25" s="1727" t="s">
        <v>137</v>
      </c>
      <c r="AM25" s="1727"/>
      <c r="AN25" s="1727"/>
      <c r="AO25" s="1727"/>
      <c r="AP25" s="1727"/>
      <c r="AQ25" s="1727"/>
      <c r="AR25" s="1727"/>
      <c r="AS25" s="1727"/>
      <c r="AT25" s="1727"/>
      <c r="AU25" s="1727"/>
      <c r="AV25" s="1727"/>
      <c r="AW25" s="1727"/>
      <c r="AX25" s="1727"/>
      <c r="AY25" s="1692" t="s">
        <v>104</v>
      </c>
      <c r="AZ25" s="1692"/>
      <c r="BA25" s="1692"/>
      <c r="BB25" s="1692"/>
      <c r="BC25" s="1693"/>
      <c r="BD25" s="1699" t="s">
        <v>104</v>
      </c>
      <c r="BE25" s="1692"/>
      <c r="BF25" s="1692"/>
      <c r="BG25" s="1692"/>
      <c r="BH25" s="1692"/>
      <c r="BI25" s="18"/>
      <c r="BJ25" s="18"/>
      <c r="BK25" s="18"/>
      <c r="BL25" s="18"/>
      <c r="BM25" s="18"/>
      <c r="BN25" s="18"/>
      <c r="BO25" s="18"/>
      <c r="BP25" s="18"/>
      <c r="BQ25" s="18"/>
      <c r="BR25" s="18"/>
      <c r="BS25" s="18"/>
      <c r="BT25" s="18"/>
    </row>
    <row r="26" spans="2:72" ht="28.5" customHeight="1">
      <c r="B26" s="1682" t="s">
        <v>76</v>
      </c>
      <c r="C26" s="1752"/>
      <c r="D26" s="1722" t="s">
        <v>187</v>
      </c>
      <c r="E26" s="1722"/>
      <c r="F26" s="1722"/>
      <c r="G26" s="1722"/>
      <c r="H26" s="1669" t="s">
        <v>48</v>
      </c>
      <c r="I26" s="1670"/>
      <c r="J26" s="1670"/>
      <c r="K26" s="1670"/>
      <c r="L26" s="1670"/>
      <c r="M26" s="1670"/>
      <c r="N26" s="1670"/>
      <c r="O26" s="1670"/>
      <c r="P26" s="1670"/>
      <c r="Q26" s="1670"/>
      <c r="R26" s="1670"/>
      <c r="S26" s="1670"/>
      <c r="T26" s="1670"/>
      <c r="U26" s="1670"/>
      <c r="V26" s="1670"/>
      <c r="W26" s="1670"/>
      <c r="X26" s="1670"/>
      <c r="Y26" s="1670"/>
      <c r="Z26" s="1670"/>
      <c r="AA26" s="1670"/>
      <c r="AB26" s="1670"/>
      <c r="AC26" s="1670"/>
      <c r="AD26" s="1670"/>
      <c r="AE26" s="1670"/>
      <c r="AF26" s="1670"/>
      <c r="AG26" s="1670"/>
      <c r="AH26" s="1670"/>
      <c r="AI26" s="1670"/>
      <c r="AJ26" s="1670"/>
      <c r="AK26" s="1671"/>
      <c r="AL26" s="1730" t="s">
        <v>137</v>
      </c>
      <c r="AM26" s="1730"/>
      <c r="AN26" s="1730"/>
      <c r="AO26" s="1730"/>
      <c r="AP26" s="1730"/>
      <c r="AQ26" s="1730"/>
      <c r="AR26" s="1730"/>
      <c r="AS26" s="1730"/>
      <c r="AT26" s="1730"/>
      <c r="AU26" s="1730"/>
      <c r="AV26" s="1730"/>
      <c r="AW26" s="1730"/>
      <c r="AX26" s="1730"/>
      <c r="AY26" s="1678" t="s">
        <v>104</v>
      </c>
      <c r="AZ26" s="1678"/>
      <c r="BA26" s="1678"/>
      <c r="BB26" s="1678"/>
      <c r="BC26" s="1679"/>
      <c r="BD26" s="1682" t="s">
        <v>104</v>
      </c>
      <c r="BE26" s="1678"/>
      <c r="BF26" s="1678"/>
      <c r="BG26" s="1678"/>
      <c r="BH26" s="1678"/>
      <c r="BI26" s="18"/>
      <c r="BJ26" s="18"/>
      <c r="BK26" s="18"/>
      <c r="BL26" s="18"/>
      <c r="BM26" s="18"/>
      <c r="BN26" s="18"/>
      <c r="BO26" s="18"/>
      <c r="BP26" s="18"/>
      <c r="BQ26" s="18"/>
      <c r="BR26" s="18"/>
      <c r="BS26" s="18"/>
      <c r="BT26" s="18"/>
    </row>
    <row r="27" spans="2:72" ht="28.5" customHeight="1">
      <c r="B27" s="1691" t="s">
        <v>77</v>
      </c>
      <c r="C27" s="1746"/>
      <c r="D27" s="1723" t="s">
        <v>187</v>
      </c>
      <c r="E27" s="1723"/>
      <c r="F27" s="1723"/>
      <c r="G27" s="1723"/>
      <c r="H27" s="1672" t="s">
        <v>49</v>
      </c>
      <c r="I27" s="1673"/>
      <c r="J27" s="1673"/>
      <c r="K27" s="1673"/>
      <c r="L27" s="1673"/>
      <c r="M27" s="1673"/>
      <c r="N27" s="1673"/>
      <c r="O27" s="1673"/>
      <c r="P27" s="1673"/>
      <c r="Q27" s="1673"/>
      <c r="R27" s="1673"/>
      <c r="S27" s="1673"/>
      <c r="T27" s="1673"/>
      <c r="U27" s="1673"/>
      <c r="V27" s="1673"/>
      <c r="W27" s="1673"/>
      <c r="X27" s="1673"/>
      <c r="Y27" s="1673"/>
      <c r="Z27" s="1673"/>
      <c r="AA27" s="1673"/>
      <c r="AB27" s="1673"/>
      <c r="AC27" s="1673"/>
      <c r="AD27" s="1673"/>
      <c r="AE27" s="1673"/>
      <c r="AF27" s="1673"/>
      <c r="AG27" s="1673"/>
      <c r="AH27" s="1673"/>
      <c r="AI27" s="1673"/>
      <c r="AJ27" s="1673"/>
      <c r="AK27" s="1674"/>
      <c r="AL27" s="1680" t="s">
        <v>137</v>
      </c>
      <c r="AM27" s="1680"/>
      <c r="AN27" s="1680"/>
      <c r="AO27" s="1680"/>
      <c r="AP27" s="1680"/>
      <c r="AQ27" s="1680"/>
      <c r="AR27" s="1680"/>
      <c r="AS27" s="1680"/>
      <c r="AT27" s="1680"/>
      <c r="AU27" s="1680"/>
      <c r="AV27" s="1680"/>
      <c r="AW27" s="1680"/>
      <c r="AX27" s="1680"/>
      <c r="AY27" s="1689" t="s">
        <v>104</v>
      </c>
      <c r="AZ27" s="1689"/>
      <c r="BA27" s="1689"/>
      <c r="BB27" s="1689"/>
      <c r="BC27" s="1690"/>
      <c r="BD27" s="1691" t="s">
        <v>104</v>
      </c>
      <c r="BE27" s="1689"/>
      <c r="BF27" s="1689"/>
      <c r="BG27" s="1689"/>
      <c r="BH27" s="1689"/>
      <c r="BI27" s="18"/>
      <c r="BJ27" s="18"/>
      <c r="BK27" s="18"/>
      <c r="BL27" s="18"/>
      <c r="BM27" s="18"/>
      <c r="BN27" s="18"/>
      <c r="BO27" s="18"/>
      <c r="BP27" s="18"/>
      <c r="BQ27" s="18"/>
      <c r="BR27" s="18"/>
      <c r="BS27" s="18"/>
      <c r="BT27" s="18"/>
    </row>
    <row r="28" spans="2:72" ht="25.5" customHeight="1">
      <c r="B28" s="1691" t="s">
        <v>78</v>
      </c>
      <c r="C28" s="1746"/>
      <c r="D28" s="1723" t="s">
        <v>187</v>
      </c>
      <c r="E28" s="1723"/>
      <c r="F28" s="1723"/>
      <c r="G28" s="1723"/>
      <c r="H28" s="1672" t="s">
        <v>131</v>
      </c>
      <c r="I28" s="1673"/>
      <c r="J28" s="1673"/>
      <c r="K28" s="1673"/>
      <c r="L28" s="1673"/>
      <c r="M28" s="1673"/>
      <c r="N28" s="1673"/>
      <c r="O28" s="1673"/>
      <c r="P28" s="1673"/>
      <c r="Q28" s="1673"/>
      <c r="R28" s="1673"/>
      <c r="S28" s="1673"/>
      <c r="T28" s="1673"/>
      <c r="U28" s="1673"/>
      <c r="V28" s="1673"/>
      <c r="W28" s="1673"/>
      <c r="X28" s="1673"/>
      <c r="Y28" s="1673"/>
      <c r="Z28" s="1673"/>
      <c r="AA28" s="1673"/>
      <c r="AB28" s="1673"/>
      <c r="AC28" s="1673"/>
      <c r="AD28" s="1673"/>
      <c r="AE28" s="1673"/>
      <c r="AF28" s="1673"/>
      <c r="AG28" s="1673"/>
      <c r="AH28" s="1673"/>
      <c r="AI28" s="1673"/>
      <c r="AJ28" s="1673"/>
      <c r="AK28" s="1674"/>
      <c r="AL28" s="1680" t="s">
        <v>149</v>
      </c>
      <c r="AM28" s="1680"/>
      <c r="AN28" s="1680"/>
      <c r="AO28" s="1680"/>
      <c r="AP28" s="1680"/>
      <c r="AQ28" s="1680"/>
      <c r="AR28" s="1680"/>
      <c r="AS28" s="1680"/>
      <c r="AT28" s="1680"/>
      <c r="AU28" s="1680"/>
      <c r="AV28" s="1680"/>
      <c r="AW28" s="1680"/>
      <c r="AX28" s="1680"/>
      <c r="AY28" s="1689" t="s">
        <v>104</v>
      </c>
      <c r="AZ28" s="1689"/>
      <c r="BA28" s="1689"/>
      <c r="BB28" s="1689"/>
      <c r="BC28" s="1690"/>
      <c r="BD28" s="1691" t="s">
        <v>104</v>
      </c>
      <c r="BE28" s="1689"/>
      <c r="BF28" s="1689"/>
      <c r="BG28" s="1689"/>
      <c r="BH28" s="1689"/>
      <c r="BI28" s="18"/>
      <c r="BJ28" s="18"/>
      <c r="BK28" s="18"/>
      <c r="BL28" s="18"/>
      <c r="BM28" s="18"/>
      <c r="BN28" s="18"/>
      <c r="BO28" s="18"/>
      <c r="BP28" s="18"/>
      <c r="BQ28" s="18"/>
      <c r="BR28" s="18"/>
      <c r="BS28" s="18"/>
      <c r="BT28" s="18"/>
    </row>
    <row r="29" spans="2:72" ht="16.5" customHeight="1">
      <c r="B29" s="1699" t="s">
        <v>79</v>
      </c>
      <c r="C29" s="1751"/>
      <c r="D29" s="1725" t="s">
        <v>187</v>
      </c>
      <c r="E29" s="1725"/>
      <c r="F29" s="1725"/>
      <c r="G29" s="1725"/>
      <c r="H29" s="1719" t="s">
        <v>50</v>
      </c>
      <c r="I29" s="1720"/>
      <c r="J29" s="1720"/>
      <c r="K29" s="1720"/>
      <c r="L29" s="1720"/>
      <c r="M29" s="1720"/>
      <c r="N29" s="1720"/>
      <c r="O29" s="1720"/>
      <c r="P29" s="1720"/>
      <c r="Q29" s="1720"/>
      <c r="R29" s="1720"/>
      <c r="S29" s="1720"/>
      <c r="T29" s="1720"/>
      <c r="U29" s="1720"/>
      <c r="V29" s="1720"/>
      <c r="W29" s="1720"/>
      <c r="X29" s="1720"/>
      <c r="Y29" s="1720"/>
      <c r="Z29" s="1720"/>
      <c r="AA29" s="1720"/>
      <c r="AB29" s="1720"/>
      <c r="AC29" s="1720"/>
      <c r="AD29" s="1720"/>
      <c r="AE29" s="1720"/>
      <c r="AF29" s="1720"/>
      <c r="AG29" s="1720"/>
      <c r="AH29" s="1720"/>
      <c r="AI29" s="1720"/>
      <c r="AJ29" s="1720"/>
      <c r="AK29" s="1721"/>
      <c r="AL29" s="1727" t="s">
        <v>137</v>
      </c>
      <c r="AM29" s="1727"/>
      <c r="AN29" s="1727"/>
      <c r="AO29" s="1727"/>
      <c r="AP29" s="1727"/>
      <c r="AQ29" s="1727"/>
      <c r="AR29" s="1727"/>
      <c r="AS29" s="1727"/>
      <c r="AT29" s="1727"/>
      <c r="AU29" s="1727"/>
      <c r="AV29" s="1727"/>
      <c r="AW29" s="1727"/>
      <c r="AX29" s="1727"/>
      <c r="AY29" s="1692" t="s">
        <v>104</v>
      </c>
      <c r="AZ29" s="1692"/>
      <c r="BA29" s="1692"/>
      <c r="BB29" s="1692"/>
      <c r="BC29" s="1693"/>
      <c r="BD29" s="1699" t="s">
        <v>104</v>
      </c>
      <c r="BE29" s="1692"/>
      <c r="BF29" s="1692"/>
      <c r="BG29" s="1692"/>
      <c r="BH29" s="1692"/>
      <c r="BI29" s="18"/>
      <c r="BJ29" s="18"/>
      <c r="BK29" s="18"/>
      <c r="BL29" s="18"/>
      <c r="BM29" s="18"/>
      <c r="BN29" s="18"/>
      <c r="BO29" s="18"/>
      <c r="BP29" s="18"/>
      <c r="BQ29" s="18"/>
      <c r="BR29" s="18"/>
      <c r="BS29" s="18"/>
      <c r="BT29" s="18"/>
    </row>
    <row r="30" spans="2:72" ht="16.5" customHeight="1">
      <c r="B30" s="1682" t="s">
        <v>80</v>
      </c>
      <c r="C30" s="1752"/>
      <c r="D30" s="1722" t="s">
        <v>187</v>
      </c>
      <c r="E30" s="1722"/>
      <c r="F30" s="1722"/>
      <c r="G30" s="1722"/>
      <c r="H30" s="1669" t="s">
        <v>51</v>
      </c>
      <c r="I30" s="1670"/>
      <c r="J30" s="1670"/>
      <c r="K30" s="1670"/>
      <c r="L30" s="1670"/>
      <c r="M30" s="1670"/>
      <c r="N30" s="1670"/>
      <c r="O30" s="1670"/>
      <c r="P30" s="1670"/>
      <c r="Q30" s="1670"/>
      <c r="R30" s="1670"/>
      <c r="S30" s="1670"/>
      <c r="T30" s="1670"/>
      <c r="U30" s="1670"/>
      <c r="V30" s="1670"/>
      <c r="W30" s="1670"/>
      <c r="X30" s="1670"/>
      <c r="Y30" s="1670"/>
      <c r="Z30" s="1670"/>
      <c r="AA30" s="1670"/>
      <c r="AB30" s="1670"/>
      <c r="AC30" s="1670"/>
      <c r="AD30" s="1670"/>
      <c r="AE30" s="1670"/>
      <c r="AF30" s="1670"/>
      <c r="AG30" s="1670"/>
      <c r="AH30" s="1670"/>
      <c r="AI30" s="1670"/>
      <c r="AJ30" s="1670"/>
      <c r="AK30" s="1671"/>
      <c r="AL30" s="1730" t="s">
        <v>137</v>
      </c>
      <c r="AM30" s="1730"/>
      <c r="AN30" s="1730"/>
      <c r="AO30" s="1730"/>
      <c r="AP30" s="1730"/>
      <c r="AQ30" s="1730"/>
      <c r="AR30" s="1730"/>
      <c r="AS30" s="1730"/>
      <c r="AT30" s="1730"/>
      <c r="AU30" s="1730"/>
      <c r="AV30" s="1730"/>
      <c r="AW30" s="1730"/>
      <c r="AX30" s="1730"/>
      <c r="AY30" s="1678" t="s">
        <v>104</v>
      </c>
      <c r="AZ30" s="1678"/>
      <c r="BA30" s="1678"/>
      <c r="BB30" s="1678"/>
      <c r="BC30" s="1679"/>
      <c r="BD30" s="1682" t="s">
        <v>104</v>
      </c>
      <c r="BE30" s="1678"/>
      <c r="BF30" s="1678"/>
      <c r="BG30" s="1678"/>
      <c r="BH30" s="1678"/>
      <c r="BI30" s="18"/>
      <c r="BJ30" s="18"/>
      <c r="BK30" s="18"/>
      <c r="BL30" s="18"/>
      <c r="BM30" s="18"/>
      <c r="BN30" s="18"/>
      <c r="BO30" s="18"/>
      <c r="BP30" s="18"/>
      <c r="BQ30" s="18"/>
      <c r="BR30" s="18"/>
      <c r="BS30" s="18"/>
      <c r="BT30" s="18"/>
    </row>
    <row r="31" spans="2:72" ht="28.5" customHeight="1">
      <c r="B31" s="1691" t="s">
        <v>81</v>
      </c>
      <c r="C31" s="1746"/>
      <c r="D31" s="1723" t="s">
        <v>187</v>
      </c>
      <c r="E31" s="1723"/>
      <c r="F31" s="1723"/>
      <c r="G31" s="1723"/>
      <c r="H31" s="1672" t="s">
        <v>119</v>
      </c>
      <c r="I31" s="1673"/>
      <c r="J31" s="1673"/>
      <c r="K31" s="1673"/>
      <c r="L31" s="1673"/>
      <c r="M31" s="1673"/>
      <c r="N31" s="1673"/>
      <c r="O31" s="1673"/>
      <c r="P31" s="1673"/>
      <c r="Q31" s="1673"/>
      <c r="R31" s="1673"/>
      <c r="S31" s="1673"/>
      <c r="T31" s="1673"/>
      <c r="U31" s="1673"/>
      <c r="V31" s="1673"/>
      <c r="W31" s="1673"/>
      <c r="X31" s="1673"/>
      <c r="Y31" s="1673"/>
      <c r="Z31" s="1673"/>
      <c r="AA31" s="1673"/>
      <c r="AB31" s="1673"/>
      <c r="AC31" s="1673"/>
      <c r="AD31" s="1673"/>
      <c r="AE31" s="1673"/>
      <c r="AF31" s="1673"/>
      <c r="AG31" s="1673"/>
      <c r="AH31" s="1673"/>
      <c r="AI31" s="1673"/>
      <c r="AJ31" s="1673"/>
      <c r="AK31" s="1674"/>
      <c r="AL31" s="1680" t="s">
        <v>137</v>
      </c>
      <c r="AM31" s="1680"/>
      <c r="AN31" s="1680"/>
      <c r="AO31" s="1680"/>
      <c r="AP31" s="1680"/>
      <c r="AQ31" s="1680"/>
      <c r="AR31" s="1680"/>
      <c r="AS31" s="1680"/>
      <c r="AT31" s="1680"/>
      <c r="AU31" s="1680"/>
      <c r="AV31" s="1680"/>
      <c r="AW31" s="1680"/>
      <c r="AX31" s="1680"/>
      <c r="AY31" s="1689" t="s">
        <v>104</v>
      </c>
      <c r="AZ31" s="1689"/>
      <c r="BA31" s="1689"/>
      <c r="BB31" s="1689"/>
      <c r="BC31" s="1690"/>
      <c r="BD31" s="1691" t="s">
        <v>104</v>
      </c>
      <c r="BE31" s="1689"/>
      <c r="BF31" s="1689"/>
      <c r="BG31" s="1689"/>
      <c r="BH31" s="1689"/>
      <c r="BI31" s="18"/>
      <c r="BJ31" s="18"/>
      <c r="BK31" s="18"/>
      <c r="BL31" s="18"/>
      <c r="BM31" s="18"/>
      <c r="BN31" s="18"/>
      <c r="BO31" s="18"/>
      <c r="BP31" s="18"/>
      <c r="BQ31" s="18"/>
      <c r="BR31" s="18"/>
      <c r="BS31" s="18"/>
      <c r="BT31" s="18"/>
    </row>
    <row r="32" spans="2:72" ht="26.25" customHeight="1">
      <c r="B32" s="1699" t="s">
        <v>82</v>
      </c>
      <c r="C32" s="1751"/>
      <c r="D32" s="1725" t="s">
        <v>187</v>
      </c>
      <c r="E32" s="1725"/>
      <c r="F32" s="1725"/>
      <c r="G32" s="1725"/>
      <c r="H32" s="1719" t="s">
        <v>121</v>
      </c>
      <c r="I32" s="1720"/>
      <c r="J32" s="1720"/>
      <c r="K32" s="1720"/>
      <c r="L32" s="1720"/>
      <c r="M32" s="1720"/>
      <c r="N32" s="1720"/>
      <c r="O32" s="1720"/>
      <c r="P32" s="1720"/>
      <c r="Q32" s="1720"/>
      <c r="R32" s="1720"/>
      <c r="S32" s="1720"/>
      <c r="T32" s="1720"/>
      <c r="U32" s="1720"/>
      <c r="V32" s="1720"/>
      <c r="W32" s="1720"/>
      <c r="X32" s="1720"/>
      <c r="Y32" s="1720"/>
      <c r="Z32" s="1720"/>
      <c r="AA32" s="1720"/>
      <c r="AB32" s="1720"/>
      <c r="AC32" s="1720"/>
      <c r="AD32" s="1720"/>
      <c r="AE32" s="1720"/>
      <c r="AF32" s="1720"/>
      <c r="AG32" s="1720"/>
      <c r="AH32" s="1720"/>
      <c r="AI32" s="1720"/>
      <c r="AJ32" s="1720"/>
      <c r="AK32" s="1721"/>
      <c r="AL32" s="1727" t="s">
        <v>120</v>
      </c>
      <c r="AM32" s="1727"/>
      <c r="AN32" s="1727"/>
      <c r="AO32" s="1727"/>
      <c r="AP32" s="1727"/>
      <c r="AQ32" s="1727"/>
      <c r="AR32" s="1727"/>
      <c r="AS32" s="1727"/>
      <c r="AT32" s="1727"/>
      <c r="AU32" s="1727"/>
      <c r="AV32" s="1727"/>
      <c r="AW32" s="1727"/>
      <c r="AX32" s="1727"/>
      <c r="AY32" s="1692" t="s">
        <v>104</v>
      </c>
      <c r="AZ32" s="1692"/>
      <c r="BA32" s="1692"/>
      <c r="BB32" s="1692"/>
      <c r="BC32" s="1693"/>
      <c r="BD32" s="1699" t="s">
        <v>104</v>
      </c>
      <c r="BE32" s="1692"/>
      <c r="BF32" s="1692"/>
      <c r="BG32" s="1692"/>
      <c r="BH32" s="1692"/>
      <c r="BI32" s="18"/>
      <c r="BJ32" s="18"/>
      <c r="BK32" s="18"/>
      <c r="BL32" s="18"/>
      <c r="BM32" s="18"/>
      <c r="BN32" s="18"/>
      <c r="BO32" s="18"/>
      <c r="BP32" s="18"/>
      <c r="BQ32" s="18"/>
      <c r="BR32" s="18"/>
      <c r="BS32" s="18"/>
      <c r="BT32" s="18"/>
    </row>
    <row r="33" spans="2:72" ht="16.5" customHeight="1">
      <c r="B33" s="1682" t="s">
        <v>83</v>
      </c>
      <c r="C33" s="1752"/>
      <c r="D33" s="1722" t="s">
        <v>187</v>
      </c>
      <c r="E33" s="1722"/>
      <c r="F33" s="1722"/>
      <c r="G33" s="1722"/>
      <c r="H33" s="1669" t="s">
        <v>52</v>
      </c>
      <c r="I33" s="1670"/>
      <c r="J33" s="1670"/>
      <c r="K33" s="1670"/>
      <c r="L33" s="1670"/>
      <c r="M33" s="1670"/>
      <c r="N33" s="1670"/>
      <c r="O33" s="1670"/>
      <c r="P33" s="1670"/>
      <c r="Q33" s="1670"/>
      <c r="R33" s="1670"/>
      <c r="S33" s="1670"/>
      <c r="T33" s="1670"/>
      <c r="U33" s="1670"/>
      <c r="V33" s="1670"/>
      <c r="W33" s="1670"/>
      <c r="X33" s="1670"/>
      <c r="Y33" s="1670"/>
      <c r="Z33" s="1670"/>
      <c r="AA33" s="1670"/>
      <c r="AB33" s="1670"/>
      <c r="AC33" s="1670"/>
      <c r="AD33" s="1670"/>
      <c r="AE33" s="1670"/>
      <c r="AF33" s="1670"/>
      <c r="AG33" s="1670"/>
      <c r="AH33" s="1670"/>
      <c r="AI33" s="1670"/>
      <c r="AJ33" s="1670"/>
      <c r="AK33" s="1671"/>
      <c r="AL33" s="1730" t="s">
        <v>137</v>
      </c>
      <c r="AM33" s="1730"/>
      <c r="AN33" s="1730"/>
      <c r="AO33" s="1730"/>
      <c r="AP33" s="1730"/>
      <c r="AQ33" s="1730"/>
      <c r="AR33" s="1730"/>
      <c r="AS33" s="1730"/>
      <c r="AT33" s="1730"/>
      <c r="AU33" s="1730"/>
      <c r="AV33" s="1730"/>
      <c r="AW33" s="1730"/>
      <c r="AX33" s="1730"/>
      <c r="AY33" s="1678" t="s">
        <v>104</v>
      </c>
      <c r="AZ33" s="1678"/>
      <c r="BA33" s="1678"/>
      <c r="BB33" s="1678"/>
      <c r="BC33" s="1679"/>
      <c r="BD33" s="1682" t="s">
        <v>104</v>
      </c>
      <c r="BE33" s="1678"/>
      <c r="BF33" s="1678"/>
      <c r="BG33" s="1678"/>
      <c r="BH33" s="1678"/>
      <c r="BI33" s="18"/>
      <c r="BJ33" s="18"/>
      <c r="BK33" s="18"/>
      <c r="BL33" s="18"/>
      <c r="BM33" s="18"/>
      <c r="BN33" s="18"/>
      <c r="BO33" s="18"/>
      <c r="BP33" s="18"/>
      <c r="BQ33" s="18"/>
      <c r="BR33" s="18"/>
      <c r="BS33" s="18"/>
      <c r="BT33" s="18"/>
    </row>
    <row r="34" spans="2:72" ht="16.5" customHeight="1">
      <c r="B34" s="1699" t="s">
        <v>84</v>
      </c>
      <c r="C34" s="1751"/>
      <c r="D34" s="1725" t="s">
        <v>187</v>
      </c>
      <c r="E34" s="1725"/>
      <c r="F34" s="1725"/>
      <c r="G34" s="1725"/>
      <c r="H34" s="1719" t="s">
        <v>226</v>
      </c>
      <c r="I34" s="1720"/>
      <c r="J34" s="1720"/>
      <c r="K34" s="1720"/>
      <c r="L34" s="1720"/>
      <c r="M34" s="1720"/>
      <c r="N34" s="1720"/>
      <c r="O34" s="1720"/>
      <c r="P34" s="1720"/>
      <c r="Q34" s="1720"/>
      <c r="R34" s="1720"/>
      <c r="S34" s="1720"/>
      <c r="T34" s="1720"/>
      <c r="U34" s="1720"/>
      <c r="V34" s="1720"/>
      <c r="W34" s="1720"/>
      <c r="X34" s="1720"/>
      <c r="Y34" s="1720"/>
      <c r="Z34" s="1720"/>
      <c r="AA34" s="1720"/>
      <c r="AB34" s="1720"/>
      <c r="AC34" s="1720"/>
      <c r="AD34" s="1720"/>
      <c r="AE34" s="1720"/>
      <c r="AF34" s="1720"/>
      <c r="AG34" s="1720"/>
      <c r="AH34" s="1720"/>
      <c r="AI34" s="1720"/>
      <c r="AJ34" s="1720"/>
      <c r="AK34" s="1721"/>
      <c r="AL34" s="1727" t="s">
        <v>122</v>
      </c>
      <c r="AM34" s="1727"/>
      <c r="AN34" s="1727"/>
      <c r="AO34" s="1727"/>
      <c r="AP34" s="1727"/>
      <c r="AQ34" s="1727"/>
      <c r="AR34" s="1727"/>
      <c r="AS34" s="1727"/>
      <c r="AT34" s="1727"/>
      <c r="AU34" s="1727"/>
      <c r="AV34" s="1727"/>
      <c r="AW34" s="1727"/>
      <c r="AX34" s="1727"/>
      <c r="AY34" s="1692" t="s">
        <v>104</v>
      </c>
      <c r="AZ34" s="1692"/>
      <c r="BA34" s="1692"/>
      <c r="BB34" s="1692"/>
      <c r="BC34" s="1693"/>
      <c r="BD34" s="1699" t="s">
        <v>104</v>
      </c>
      <c r="BE34" s="1692"/>
      <c r="BF34" s="1692"/>
      <c r="BG34" s="1692"/>
      <c r="BH34" s="1692"/>
      <c r="BI34" s="18"/>
      <c r="BJ34" s="18"/>
      <c r="BK34" s="18"/>
      <c r="BL34" s="18"/>
      <c r="BM34" s="18"/>
      <c r="BN34" s="18"/>
      <c r="BO34" s="18"/>
      <c r="BP34" s="18"/>
      <c r="BQ34" s="18"/>
      <c r="BR34" s="18"/>
      <c r="BS34" s="18"/>
      <c r="BT34" s="18"/>
    </row>
    <row r="35" spans="2:72" ht="25.5" customHeight="1" thickBot="1">
      <c r="B35" s="1747" t="s">
        <v>86</v>
      </c>
      <c r="C35" s="1748"/>
      <c r="D35" s="1726" t="s">
        <v>187</v>
      </c>
      <c r="E35" s="1726"/>
      <c r="F35" s="1726"/>
      <c r="G35" s="1726"/>
      <c r="H35" s="1715" t="s">
        <v>53</v>
      </c>
      <c r="I35" s="1716"/>
      <c r="J35" s="1716"/>
      <c r="K35" s="1716"/>
      <c r="L35" s="1716"/>
      <c r="M35" s="1716"/>
      <c r="N35" s="1716"/>
      <c r="O35" s="1716"/>
      <c r="P35" s="1716"/>
      <c r="Q35" s="1716"/>
      <c r="R35" s="1716"/>
      <c r="S35" s="1716"/>
      <c r="T35" s="1716"/>
      <c r="U35" s="1716"/>
      <c r="V35" s="1716"/>
      <c r="W35" s="1716"/>
      <c r="X35" s="1716"/>
      <c r="Y35" s="1716"/>
      <c r="Z35" s="1716"/>
      <c r="AA35" s="1716"/>
      <c r="AB35" s="1716"/>
      <c r="AC35" s="1716"/>
      <c r="AD35" s="1716"/>
      <c r="AE35" s="1716"/>
      <c r="AF35" s="1716"/>
      <c r="AG35" s="1716"/>
      <c r="AH35" s="1716"/>
      <c r="AI35" s="1716"/>
      <c r="AJ35" s="1716"/>
      <c r="AK35" s="1717"/>
      <c r="AL35" s="1728" t="s">
        <v>145</v>
      </c>
      <c r="AM35" s="1728"/>
      <c r="AN35" s="1728"/>
      <c r="AO35" s="1728"/>
      <c r="AP35" s="1728"/>
      <c r="AQ35" s="1728"/>
      <c r="AR35" s="1728"/>
      <c r="AS35" s="1728"/>
      <c r="AT35" s="1728"/>
      <c r="AU35" s="1728"/>
      <c r="AV35" s="1728"/>
      <c r="AW35" s="1728"/>
      <c r="AX35" s="1728"/>
      <c r="AY35" s="1731" t="s">
        <v>104</v>
      </c>
      <c r="AZ35" s="1731"/>
      <c r="BA35" s="1731"/>
      <c r="BB35" s="1731"/>
      <c r="BC35" s="1732"/>
      <c r="BD35" s="1801" t="s">
        <v>144</v>
      </c>
      <c r="BE35" s="1799"/>
      <c r="BF35" s="1799"/>
      <c r="BG35" s="1799"/>
      <c r="BH35" s="1799"/>
      <c r="BI35" s="18"/>
      <c r="BJ35" s="18"/>
      <c r="BK35" s="18"/>
      <c r="BL35" s="18"/>
      <c r="BM35" s="18"/>
      <c r="BN35" s="18"/>
      <c r="BO35" s="18"/>
      <c r="BP35" s="18"/>
      <c r="BQ35" s="18"/>
      <c r="BR35" s="18"/>
      <c r="BS35" s="18"/>
      <c r="BT35" s="18"/>
    </row>
    <row r="37" spans="2:72">
      <c r="E37" s="49" t="s">
        <v>257</v>
      </c>
      <c r="F37" s="61" t="s">
        <v>256</v>
      </c>
    </row>
    <row r="38" spans="2:72">
      <c r="E38" s="57" t="s">
        <v>129</v>
      </c>
      <c r="F38" s="1800" t="s">
        <v>135</v>
      </c>
      <c r="G38" s="1800"/>
      <c r="H38" s="1800"/>
      <c r="I38" s="1800"/>
      <c r="J38" s="1800"/>
      <c r="K38" s="1800"/>
      <c r="L38" s="1800"/>
      <c r="M38" s="1800"/>
      <c r="N38" s="1800"/>
      <c r="O38" s="1800"/>
      <c r="P38" s="1800"/>
      <c r="Q38" s="1800"/>
      <c r="R38" s="1800"/>
      <c r="S38" s="1800"/>
      <c r="T38" s="1800"/>
      <c r="U38" s="1800"/>
      <c r="V38" s="1800"/>
      <c r="W38" s="1800"/>
      <c r="X38" s="1800"/>
      <c r="Y38" s="1800"/>
      <c r="Z38" s="1800"/>
      <c r="AA38" s="1800"/>
      <c r="AB38" s="1800"/>
      <c r="AC38" s="1800"/>
      <c r="AD38" s="1800"/>
      <c r="AE38" s="1800"/>
      <c r="AF38" s="1800"/>
      <c r="AG38" s="1800"/>
      <c r="AH38" s="1800"/>
      <c r="AI38" s="1800"/>
      <c r="AJ38" s="1800"/>
      <c r="AK38" s="1800"/>
      <c r="AL38" s="1800"/>
      <c r="AM38" s="1800"/>
      <c r="AN38" s="1800"/>
      <c r="AO38" s="1800"/>
      <c r="AP38" s="1800"/>
      <c r="AQ38" s="1800"/>
      <c r="AR38" s="1800"/>
      <c r="AS38" s="1800"/>
      <c r="AT38" s="1800"/>
      <c r="AU38" s="1800"/>
      <c r="AV38" s="1800"/>
      <c r="AW38" s="1800"/>
      <c r="AX38" s="1800"/>
      <c r="AY38" s="1800"/>
      <c r="AZ38" s="1800"/>
      <c r="BA38" s="1800"/>
      <c r="BB38" s="1800"/>
      <c r="BC38" s="1800"/>
    </row>
    <row r="39" spans="2:72" ht="25.5" customHeight="1">
      <c r="D39" s="39"/>
      <c r="E39" s="58" t="s">
        <v>130</v>
      </c>
      <c r="F39" s="1718" t="s">
        <v>136</v>
      </c>
      <c r="G39" s="1718"/>
      <c r="H39" s="1718"/>
      <c r="I39" s="1718"/>
      <c r="J39" s="1718"/>
      <c r="K39" s="1718"/>
      <c r="L39" s="1718"/>
      <c r="M39" s="1718"/>
      <c r="N39" s="1718"/>
      <c r="O39" s="1718"/>
      <c r="P39" s="1718"/>
      <c r="Q39" s="1718"/>
      <c r="R39" s="1718"/>
      <c r="S39" s="1718"/>
      <c r="T39" s="1718"/>
      <c r="U39" s="1718"/>
      <c r="V39" s="1718"/>
      <c r="W39" s="1718"/>
      <c r="X39" s="1718"/>
      <c r="Y39" s="1718"/>
      <c r="Z39" s="1718"/>
      <c r="AA39" s="1718"/>
      <c r="AB39" s="1718"/>
      <c r="AC39" s="1718"/>
      <c r="AD39" s="1718"/>
      <c r="AE39" s="1718"/>
      <c r="AF39" s="1718"/>
      <c r="AG39" s="1718"/>
      <c r="AH39" s="1718"/>
      <c r="AI39" s="1718"/>
      <c r="AJ39" s="1718"/>
      <c r="AK39" s="1718"/>
      <c r="AL39" s="1718"/>
      <c r="AM39" s="1718"/>
      <c r="AN39" s="1718"/>
      <c r="AO39" s="1718"/>
      <c r="AP39" s="1718"/>
      <c r="AQ39" s="1718"/>
      <c r="AR39" s="1718"/>
      <c r="AS39" s="1718"/>
      <c r="AT39" s="1718"/>
      <c r="AU39" s="1718"/>
      <c r="AV39" s="1718"/>
      <c r="AW39" s="1718"/>
      <c r="AX39" s="1718"/>
      <c r="AY39" s="1718"/>
      <c r="AZ39" s="1718"/>
      <c r="BA39" s="1718"/>
      <c r="BB39" s="1718"/>
      <c r="BC39" s="1718"/>
    </row>
    <row r="47" spans="2:72" ht="11.25" customHeight="1"/>
    <row r="48" spans="2:72" ht="11.25" customHeight="1"/>
    <row r="49" spans="1:92" ht="11.25" customHeight="1">
      <c r="A49" s="60"/>
      <c r="B49" s="1"/>
      <c r="C49" s="17"/>
      <c r="D49" s="17"/>
      <c r="E49" s="17"/>
      <c r="F49" s="17"/>
      <c r="G49" s="17"/>
      <c r="H49" s="17"/>
      <c r="I49" s="17"/>
      <c r="J49" s="17"/>
      <c r="K49" s="17"/>
      <c r="L49" s="17"/>
      <c r="M49" s="17"/>
      <c r="N49" s="17"/>
      <c r="O49" s="1"/>
      <c r="P49" s="1"/>
      <c r="Q49" s="1"/>
      <c r="R49" s="1"/>
      <c r="S49" s="1"/>
      <c r="T49" s="1"/>
      <c r="U49" s="1"/>
      <c r="V49" s="17"/>
      <c r="W49" s="17"/>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row>
    <row r="52" spans="1:92">
      <c r="A52" s="8" t="s">
        <v>4</v>
      </c>
    </row>
  </sheetData>
  <mergeCells count="170">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 ref="B15:C15"/>
    <mergeCell ref="D15:G15"/>
    <mergeCell ref="H15:AK15"/>
    <mergeCell ref="AL15:AX15"/>
    <mergeCell ref="AY15:BC15"/>
    <mergeCell ref="BD15:BH15"/>
    <mergeCell ref="BD12:BH13"/>
    <mergeCell ref="B14:C14"/>
    <mergeCell ref="D14:G14"/>
    <mergeCell ref="H14:AK14"/>
    <mergeCell ref="AL14:AX14"/>
    <mergeCell ref="AY14:BC14"/>
    <mergeCell ref="BD14:BH14"/>
    <mergeCell ref="B12:C13"/>
    <mergeCell ref="D12:G13"/>
    <mergeCell ref="H12:AK13"/>
    <mergeCell ref="AL12:AX13"/>
    <mergeCell ref="AY12:BC13"/>
    <mergeCell ref="B16:C16"/>
    <mergeCell ref="D16:G16"/>
    <mergeCell ref="H16:AK16"/>
    <mergeCell ref="AL16:AX16"/>
    <mergeCell ref="AY16:BC16"/>
    <mergeCell ref="BD16:BH16"/>
    <mergeCell ref="B17:C17"/>
    <mergeCell ref="D17:G17"/>
    <mergeCell ref="H17:AK17"/>
    <mergeCell ref="AL17:AX17"/>
    <mergeCell ref="AY17:BC17"/>
    <mergeCell ref="BD17:BH17"/>
    <mergeCell ref="B19:C19"/>
    <mergeCell ref="D19:G19"/>
    <mergeCell ref="H19:AK19"/>
    <mergeCell ref="AL19:AX19"/>
    <mergeCell ref="AY19:BC19"/>
    <mergeCell ref="BD19:BH19"/>
    <mergeCell ref="B18:C18"/>
    <mergeCell ref="D18:G18"/>
    <mergeCell ref="H18:AK18"/>
    <mergeCell ref="AL18:AX18"/>
    <mergeCell ref="AY18:BC18"/>
    <mergeCell ref="BD18:BH18"/>
    <mergeCell ref="B21:C21"/>
    <mergeCell ref="D21:G21"/>
    <mergeCell ref="H21:AK21"/>
    <mergeCell ref="AL21:AX21"/>
    <mergeCell ref="AY21:BC21"/>
    <mergeCell ref="BD21:BH21"/>
    <mergeCell ref="B20:C20"/>
    <mergeCell ref="D20:G20"/>
    <mergeCell ref="H20:AK20"/>
    <mergeCell ref="AL20:AX20"/>
    <mergeCell ref="AY20:BC20"/>
    <mergeCell ref="BD20:BH20"/>
    <mergeCell ref="B23:C23"/>
    <mergeCell ref="D23:G23"/>
    <mergeCell ref="H23:AK23"/>
    <mergeCell ref="AL23:AX23"/>
    <mergeCell ref="AY23:BC23"/>
    <mergeCell ref="BD23:BH23"/>
    <mergeCell ref="B22:C22"/>
    <mergeCell ref="D22:G22"/>
    <mergeCell ref="H22:AK22"/>
    <mergeCell ref="AL22:AX22"/>
    <mergeCell ref="AY22:BC22"/>
    <mergeCell ref="BD22:BH22"/>
    <mergeCell ref="B25:C25"/>
    <mergeCell ref="D25:G25"/>
    <mergeCell ref="H25:AK25"/>
    <mergeCell ref="AL25:AX25"/>
    <mergeCell ref="AY25:BC25"/>
    <mergeCell ref="BD25:BH25"/>
    <mergeCell ref="B24:C24"/>
    <mergeCell ref="D24:G24"/>
    <mergeCell ref="H24:AK24"/>
    <mergeCell ref="AL24:AX24"/>
    <mergeCell ref="AY24:BC24"/>
    <mergeCell ref="BD24:BH24"/>
    <mergeCell ref="B27:C27"/>
    <mergeCell ref="D27:G27"/>
    <mergeCell ref="H27:AK27"/>
    <mergeCell ref="AL27:AX27"/>
    <mergeCell ref="AY27:BC27"/>
    <mergeCell ref="BD27:BH27"/>
    <mergeCell ref="B26:C26"/>
    <mergeCell ref="D26:G26"/>
    <mergeCell ref="H26:AK26"/>
    <mergeCell ref="AL26:AX26"/>
    <mergeCell ref="AY26:BC26"/>
    <mergeCell ref="BD26:BH26"/>
    <mergeCell ref="B29:C29"/>
    <mergeCell ref="D29:G29"/>
    <mergeCell ref="H29:AK29"/>
    <mergeCell ref="AL29:AX29"/>
    <mergeCell ref="AY29:BC29"/>
    <mergeCell ref="BD29:BH29"/>
    <mergeCell ref="B28:C28"/>
    <mergeCell ref="D28:G28"/>
    <mergeCell ref="H28:AK28"/>
    <mergeCell ref="AL28:AX28"/>
    <mergeCell ref="AY28:BC28"/>
    <mergeCell ref="BD28:BH28"/>
    <mergeCell ref="B31:C31"/>
    <mergeCell ref="D31:G31"/>
    <mergeCell ref="H31:AK31"/>
    <mergeCell ref="AL31:AX31"/>
    <mergeCell ref="AY31:BC31"/>
    <mergeCell ref="BD31:BH31"/>
    <mergeCell ref="B30:C30"/>
    <mergeCell ref="D30:G30"/>
    <mergeCell ref="H30:AK30"/>
    <mergeCell ref="AL30:AX30"/>
    <mergeCell ref="AY30:BC30"/>
    <mergeCell ref="BD30:BH30"/>
    <mergeCell ref="H33:AK33"/>
    <mergeCell ref="AL33:AX33"/>
    <mergeCell ref="AY33:BC33"/>
    <mergeCell ref="BD33:BH33"/>
    <mergeCell ref="B32:C32"/>
    <mergeCell ref="D32:G32"/>
    <mergeCell ref="H32:AK32"/>
    <mergeCell ref="AL32:AX32"/>
    <mergeCell ref="AY32:BC32"/>
    <mergeCell ref="BD32:BH32"/>
    <mergeCell ref="B9:AF9"/>
    <mergeCell ref="AG9:AW9"/>
    <mergeCell ref="AX9:BH9"/>
    <mergeCell ref="B10:AF10"/>
    <mergeCell ref="AG10:AW10"/>
    <mergeCell ref="AX10:BH10"/>
    <mergeCell ref="F38:BC38"/>
    <mergeCell ref="F39:BC39"/>
    <mergeCell ref="B5:BH6"/>
    <mergeCell ref="B8:BH8"/>
    <mergeCell ref="B35:C35"/>
    <mergeCell ref="D35:G35"/>
    <mergeCell ref="H35:AK35"/>
    <mergeCell ref="AL35:AX35"/>
    <mergeCell ref="AY35:BC35"/>
    <mergeCell ref="BD35:BH35"/>
    <mergeCell ref="B34:C34"/>
    <mergeCell ref="D34:G34"/>
    <mergeCell ref="H34:AK34"/>
    <mergeCell ref="AL34:AX34"/>
    <mergeCell ref="AY34:BC34"/>
    <mergeCell ref="BD34:BH34"/>
    <mergeCell ref="B33:C33"/>
    <mergeCell ref="D33:G33"/>
  </mergeCells>
  <phoneticPr fontId="2"/>
  <dataValidations disablePrompts="1" count="1">
    <dataValidation type="list" allowBlank="1" showInputMessage="1" showErrorMessage="1" sqref="V49:W49 M49:N49" xr:uid="{00000000-0002-0000-2700-000000000000}">
      <formula1>"□,■"</formula1>
    </dataValidation>
  </dataValidations>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33CCFF"/>
  </sheetPr>
  <dimension ref="A1:CN47"/>
  <sheetViews>
    <sheetView showGridLines="0" view="pageBreakPreview" zoomScaleNormal="100" zoomScaleSheetLayoutView="100" workbookViewId="0">
      <selection activeCell="B10" sqref="B10:BE10"/>
    </sheetView>
  </sheetViews>
  <sheetFormatPr defaultColWidth="1.625" defaultRowHeight="13.5"/>
  <cols>
    <col min="4" max="4" width="1.625" customWidth="1"/>
  </cols>
  <sheetData>
    <row r="1" spans="1:92" ht="1.5" customHeight="1" thickBot="1"/>
    <row r="2" spans="1:92" ht="10.5" customHeight="1">
      <c r="A2" s="1"/>
      <c r="G2" s="1765" t="s">
        <v>14</v>
      </c>
      <c r="H2" s="1766"/>
      <c r="I2" s="1766"/>
      <c r="J2" s="1766"/>
      <c r="K2" s="1766"/>
      <c r="L2" s="1766"/>
      <c r="M2" s="1766"/>
      <c r="N2" s="1766"/>
      <c r="O2" s="1766"/>
      <c r="P2" s="1766"/>
      <c r="Q2" s="1766"/>
      <c r="R2" s="1767"/>
      <c r="S2" s="13"/>
      <c r="T2" s="1768" t="s">
        <v>11</v>
      </c>
      <c r="U2" s="1769"/>
      <c r="V2" s="1769"/>
      <c r="W2" s="1769"/>
      <c r="X2" s="1769"/>
      <c r="Y2" s="1769"/>
      <c r="Z2" s="1769"/>
      <c r="AA2" s="1769"/>
      <c r="AB2" s="1770"/>
      <c r="AC2" s="1774" t="s">
        <v>9</v>
      </c>
      <c r="AD2" s="1775"/>
      <c r="AE2" s="1775"/>
      <c r="AF2" s="1775"/>
      <c r="AG2" s="11"/>
      <c r="AH2" s="12"/>
      <c r="AI2" s="1776" t="s">
        <v>5</v>
      </c>
      <c r="AJ2" s="1775"/>
      <c r="AK2" s="1775"/>
      <c r="AL2" s="1775"/>
      <c r="AM2" s="1775"/>
      <c r="AN2" s="1775"/>
      <c r="AO2" s="1775"/>
      <c r="AP2" s="1775"/>
      <c r="AQ2" s="1775"/>
      <c r="AR2" s="1775"/>
      <c r="AS2" s="1775"/>
      <c r="AT2" s="1775"/>
      <c r="AU2" s="1775"/>
      <c r="AV2" s="1775"/>
      <c r="AW2" s="1775"/>
      <c r="AX2" s="1777"/>
      <c r="AY2" s="11"/>
      <c r="AZ2" s="12"/>
      <c r="BA2" s="1775" t="s">
        <v>10</v>
      </c>
      <c r="BB2" s="1775"/>
      <c r="BC2" s="1775"/>
      <c r="BD2" s="1775"/>
      <c r="BE2" s="1775"/>
      <c r="BF2" s="1775"/>
      <c r="BG2" s="1775"/>
      <c r="BH2" s="1777"/>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2"/>
    </row>
    <row r="3" spans="1:92" ht="24" customHeight="1" thickBot="1">
      <c r="A3" s="1"/>
      <c r="G3" s="1778" t="e">
        <f>#REF!</f>
        <v>#REF!</v>
      </c>
      <c r="H3" s="1779"/>
      <c r="I3" s="1779"/>
      <c r="J3" s="1779"/>
      <c r="K3" s="1779"/>
      <c r="L3" s="1779"/>
      <c r="M3" s="1779"/>
      <c r="N3" s="1779"/>
      <c r="O3" s="1779"/>
      <c r="P3" s="1779"/>
      <c r="Q3" s="1779"/>
      <c r="R3" s="1780"/>
      <c r="S3" s="14"/>
      <c r="T3" s="1771"/>
      <c r="U3" s="1772"/>
      <c r="V3" s="1772"/>
      <c r="W3" s="1772"/>
      <c r="X3" s="1772"/>
      <c r="Y3" s="1772"/>
      <c r="Z3" s="1772"/>
      <c r="AA3" s="1772"/>
      <c r="AB3" s="1773"/>
      <c r="AC3" s="1781">
        <v>2</v>
      </c>
      <c r="AD3" s="1758"/>
      <c r="AE3" s="1782">
        <v>9</v>
      </c>
      <c r="AF3" s="1757"/>
      <c r="AG3" s="1761" t="s">
        <v>13</v>
      </c>
      <c r="AH3" s="1762"/>
      <c r="AI3" s="1759" t="e">
        <f>#REF!</f>
        <v>#REF!</v>
      </c>
      <c r="AJ3" s="1756"/>
      <c r="AK3" s="1759" t="e">
        <f>#REF!</f>
        <v>#REF!</v>
      </c>
      <c r="AL3" s="1763"/>
      <c r="AM3" s="1755" t="e">
        <f>#REF!</f>
        <v>#REF!</v>
      </c>
      <c r="AN3" s="1756"/>
      <c r="AO3" s="1759" t="e">
        <f>#REF!</f>
        <v>#REF!</v>
      </c>
      <c r="AP3" s="1756"/>
      <c r="AQ3" s="1759" t="e">
        <f>#REF!</f>
        <v>#REF!</v>
      </c>
      <c r="AR3" s="1763"/>
      <c r="AS3" s="1755" t="e">
        <f>#REF!</f>
        <v>#REF!</v>
      </c>
      <c r="AT3" s="1756"/>
      <c r="AU3" s="1759" t="e">
        <f>#REF!</f>
        <v>#REF!</v>
      </c>
      <c r="AV3" s="1756"/>
      <c r="AW3" s="1759" t="e">
        <f>#REF!</f>
        <v>#REF!</v>
      </c>
      <c r="AX3" s="1760"/>
      <c r="AY3" s="1761" t="s">
        <v>13</v>
      </c>
      <c r="AZ3" s="1762"/>
      <c r="BA3" s="1759" t="e">
        <f>#REF!</f>
        <v>#REF!</v>
      </c>
      <c r="BB3" s="1763"/>
      <c r="BC3" s="1755" t="e">
        <f>#REF!</f>
        <v>#REF!</v>
      </c>
      <c r="BD3" s="1756"/>
      <c r="BE3" s="1757" t="e">
        <f>#REF!</f>
        <v>#REF!</v>
      </c>
      <c r="BF3" s="1758"/>
      <c r="BG3" s="1757" t="e">
        <f>#REF!</f>
        <v>#REF!</v>
      </c>
      <c r="BH3" s="1783"/>
    </row>
    <row r="4" spans="1:92" s="10" customFormat="1" ht="12.75" customHeight="1">
      <c r="A4" s="9"/>
      <c r="B4" s="9"/>
      <c r="C4" s="9"/>
      <c r="D4" s="9"/>
      <c r="K4" s="9"/>
      <c r="L4" s="9"/>
      <c r="M4" s="9"/>
      <c r="N4" s="9"/>
      <c r="O4" s="9"/>
      <c r="P4" s="15"/>
      <c r="Q4" s="9"/>
      <c r="R4" s="9"/>
      <c r="S4" s="9"/>
      <c r="T4" s="9"/>
      <c r="U4" s="9"/>
      <c r="V4" s="9"/>
      <c r="W4" s="9"/>
      <c r="X4" s="9"/>
      <c r="Y4" s="9"/>
      <c r="Z4" s="9"/>
      <c r="AA4" s="9"/>
      <c r="AB4" s="9"/>
      <c r="AC4" s="21"/>
      <c r="AD4" s="21" t="s">
        <v>30</v>
      </c>
      <c r="AE4" s="21"/>
      <c r="AF4" s="9"/>
      <c r="AG4" s="9"/>
      <c r="AH4" s="9"/>
      <c r="AI4" s="9"/>
      <c r="AJ4" s="9"/>
      <c r="AK4" s="9"/>
      <c r="AL4" s="9"/>
      <c r="AM4" s="9"/>
      <c r="AN4" s="9"/>
      <c r="AO4" s="9"/>
      <c r="AP4" s="9"/>
    </row>
    <row r="5" spans="1:92" ht="10.5" customHeight="1">
      <c r="B5" s="1764" t="s">
        <v>249</v>
      </c>
      <c r="C5" s="1764"/>
      <c r="D5" s="1764"/>
      <c r="E5" s="1764"/>
      <c r="F5" s="1764"/>
      <c r="G5" s="1764"/>
      <c r="H5" s="1764"/>
      <c r="I5" s="1764"/>
      <c r="J5" s="1764"/>
      <c r="K5" s="1764"/>
      <c r="L5" s="1764"/>
      <c r="M5" s="1764"/>
      <c r="N5" s="1764"/>
      <c r="O5" s="1764"/>
      <c r="P5" s="1764"/>
      <c r="Q5" s="1764"/>
      <c r="R5" s="1764"/>
      <c r="S5" s="1764"/>
      <c r="T5" s="1764"/>
      <c r="U5" s="1764"/>
      <c r="V5" s="1764"/>
      <c r="W5" s="1764"/>
      <c r="X5" s="1764"/>
      <c r="Y5" s="1764"/>
      <c r="Z5" s="1764"/>
      <c r="AA5" s="1764"/>
      <c r="AB5" s="1764"/>
      <c r="AC5" s="1764"/>
      <c r="AD5" s="1764"/>
      <c r="AE5" s="1764"/>
      <c r="AF5" s="1764"/>
      <c r="AG5" s="1764"/>
      <c r="AH5" s="1764"/>
      <c r="AI5" s="1764"/>
      <c r="AJ5" s="1764"/>
      <c r="AK5" s="1764"/>
      <c r="AL5" s="1764"/>
      <c r="AM5" s="1764"/>
      <c r="AN5" s="1764"/>
      <c r="AO5" s="1764"/>
      <c r="AP5" s="1764"/>
      <c r="AQ5" s="1764"/>
      <c r="AR5" s="1764"/>
      <c r="AS5" s="1764"/>
      <c r="AT5" s="1764"/>
      <c r="AU5" s="1764"/>
      <c r="AV5" s="1764"/>
      <c r="AW5" s="1764"/>
      <c r="AX5" s="1764"/>
      <c r="AY5" s="1764"/>
      <c r="AZ5" s="1764"/>
      <c r="BA5" s="1764"/>
      <c r="BB5" s="1764"/>
      <c r="BC5" s="1764"/>
      <c r="BD5" s="1764"/>
      <c r="BE5" s="1764"/>
      <c r="BF5" s="1764"/>
      <c r="BG5" s="1764"/>
      <c r="BH5" s="1764"/>
    </row>
    <row r="6" spans="1:92" ht="10.5" customHeight="1">
      <c r="B6" s="1764"/>
      <c r="C6" s="1764"/>
      <c r="D6" s="1764"/>
      <c r="E6" s="1764"/>
      <c r="F6" s="1764"/>
      <c r="G6" s="1764"/>
      <c r="H6" s="1764"/>
      <c r="I6" s="1764"/>
      <c r="J6" s="1764"/>
      <c r="K6" s="1764"/>
      <c r="L6" s="1764"/>
      <c r="M6" s="1764"/>
      <c r="N6" s="1764"/>
      <c r="O6" s="1764"/>
      <c r="P6" s="1764"/>
      <c r="Q6" s="1764"/>
      <c r="R6" s="1764"/>
      <c r="S6" s="1764"/>
      <c r="T6" s="1764"/>
      <c r="U6" s="1764"/>
      <c r="V6" s="1764"/>
      <c r="W6" s="1764"/>
      <c r="X6" s="1764"/>
      <c r="Y6" s="1764"/>
      <c r="Z6" s="1764"/>
      <c r="AA6" s="1764"/>
      <c r="AB6" s="1764"/>
      <c r="AC6" s="1764"/>
      <c r="AD6" s="1764"/>
      <c r="AE6" s="1764"/>
      <c r="AF6" s="1764"/>
      <c r="AG6" s="1764"/>
      <c r="AH6" s="1764"/>
      <c r="AI6" s="1764"/>
      <c r="AJ6" s="1764"/>
      <c r="AK6" s="1764"/>
      <c r="AL6" s="1764"/>
      <c r="AM6" s="1764"/>
      <c r="AN6" s="1764"/>
      <c r="AO6" s="1764"/>
      <c r="AP6" s="1764"/>
      <c r="AQ6" s="1764"/>
      <c r="AR6" s="1764"/>
      <c r="AS6" s="1764"/>
      <c r="AT6" s="1764"/>
      <c r="AU6" s="1764"/>
      <c r="AV6" s="1764"/>
      <c r="AW6" s="1764"/>
      <c r="AX6" s="1764"/>
      <c r="AY6" s="1764"/>
      <c r="AZ6" s="1764"/>
      <c r="BA6" s="1764"/>
      <c r="BB6" s="1764"/>
      <c r="BC6" s="1764"/>
      <c r="BD6" s="1764"/>
      <c r="BE6" s="1764"/>
      <c r="BF6" s="1764"/>
      <c r="BG6" s="1764"/>
      <c r="BH6" s="1764"/>
    </row>
    <row r="7" spans="1:92" ht="6" customHeight="1"/>
    <row r="8" spans="1:92" ht="13.5" customHeight="1">
      <c r="B8" s="1668" t="s">
        <v>219</v>
      </c>
      <c r="C8" s="1668"/>
      <c r="D8" s="1668"/>
      <c r="E8" s="1668"/>
      <c r="F8" s="1668"/>
      <c r="G8" s="1668"/>
      <c r="H8" s="1668"/>
      <c r="I8" s="1668"/>
      <c r="J8" s="1668"/>
      <c r="K8" s="1668"/>
      <c r="L8" s="1668"/>
      <c r="M8" s="1668"/>
      <c r="N8" s="1668"/>
      <c r="O8" s="1668"/>
      <c r="P8" s="1668"/>
      <c r="Q8" s="1668"/>
      <c r="R8" s="1668"/>
      <c r="S8" s="1668"/>
      <c r="T8" s="1668"/>
      <c r="U8" s="1668"/>
      <c r="V8" s="1668"/>
      <c r="W8" s="1668"/>
      <c r="X8" s="1668"/>
      <c r="Y8" s="1668"/>
      <c r="Z8" s="1668"/>
      <c r="AA8" s="1668"/>
      <c r="AB8" s="1668"/>
      <c r="AC8" s="1668"/>
      <c r="AD8" s="1668"/>
      <c r="AE8" s="1668"/>
      <c r="AF8" s="1668"/>
      <c r="AG8" s="1668"/>
      <c r="AH8" s="1668"/>
      <c r="AI8" s="1668"/>
      <c r="AJ8" s="1668"/>
      <c r="AK8" s="1668"/>
      <c r="AL8" s="1668"/>
      <c r="AM8" s="1668"/>
      <c r="AN8" s="1668"/>
      <c r="AO8" s="1668"/>
      <c r="AP8" s="1668"/>
      <c r="AQ8" s="1668"/>
      <c r="AR8" s="1668"/>
      <c r="AS8" s="1668"/>
      <c r="AT8" s="1668"/>
      <c r="AU8" s="1668"/>
      <c r="AV8" s="1668"/>
      <c r="AW8" s="1668"/>
      <c r="AX8" s="1668"/>
      <c r="AY8" s="1668"/>
      <c r="AZ8" s="1668"/>
      <c r="BA8" s="1668"/>
      <c r="BB8" s="1668"/>
      <c r="BC8" s="1668"/>
      <c r="BD8" s="1668"/>
      <c r="BE8" s="1668"/>
      <c r="BF8" s="1668"/>
      <c r="BG8" s="1668"/>
      <c r="BH8" s="1668"/>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1664" t="s">
        <v>213</v>
      </c>
      <c r="C9" s="1664"/>
      <c r="D9" s="1664"/>
      <c r="E9" s="1664"/>
      <c r="F9" s="1664"/>
      <c r="G9" s="1664"/>
      <c r="H9" s="1664"/>
      <c r="I9" s="1664"/>
      <c r="J9" s="1664"/>
      <c r="K9" s="1664"/>
      <c r="L9" s="1664"/>
      <c r="M9" s="1664"/>
      <c r="N9" s="1664"/>
      <c r="O9" s="1664"/>
      <c r="P9" s="1664"/>
      <c r="Q9" s="1664"/>
      <c r="R9" s="1664"/>
      <c r="S9" s="1664"/>
      <c r="T9" s="1664"/>
      <c r="U9" s="1664"/>
      <c r="V9" s="1664"/>
      <c r="W9" s="1664"/>
      <c r="X9" s="1664"/>
      <c r="Y9" s="1664"/>
      <c r="Z9" s="1664"/>
      <c r="AA9" s="1664"/>
      <c r="AB9" s="1664"/>
      <c r="AC9" s="1664"/>
      <c r="AD9" s="1664"/>
      <c r="AE9" s="1664"/>
      <c r="AF9" s="1664"/>
      <c r="AG9" s="1665" t="s">
        <v>214</v>
      </c>
      <c r="AH9" s="1665"/>
      <c r="AI9" s="1665"/>
      <c r="AJ9" s="1665"/>
      <c r="AK9" s="1665"/>
      <c r="AL9" s="1665"/>
      <c r="AM9" s="1665"/>
      <c r="AN9" s="1665"/>
      <c r="AO9" s="1665"/>
      <c r="AP9" s="1665"/>
      <c r="AQ9" s="1665"/>
      <c r="AR9" s="1665"/>
      <c r="AS9" s="1665"/>
      <c r="AT9" s="1665"/>
      <c r="AU9" s="1665"/>
      <c r="AV9" s="1665"/>
      <c r="AW9" s="1665"/>
      <c r="AX9" s="1665" t="s">
        <v>218</v>
      </c>
      <c r="AY9" s="1665"/>
      <c r="AZ9" s="1665"/>
      <c r="BA9" s="1665"/>
      <c r="BB9" s="1665"/>
      <c r="BC9" s="1665"/>
      <c r="BD9" s="1665"/>
      <c r="BE9" s="1665"/>
      <c r="BF9" s="1665"/>
      <c r="BG9" s="1665"/>
      <c r="BH9" s="1665"/>
    </row>
    <row r="10" spans="1:92" s="16" customFormat="1" ht="22.5" customHeight="1">
      <c r="B10" s="1666" t="s">
        <v>215</v>
      </c>
      <c r="C10" s="1666"/>
      <c r="D10" s="1666"/>
      <c r="E10" s="1666"/>
      <c r="F10" s="1666"/>
      <c r="G10" s="1666"/>
      <c r="H10" s="1666"/>
      <c r="I10" s="1666"/>
      <c r="J10" s="1666"/>
      <c r="K10" s="1666"/>
      <c r="L10" s="1666"/>
      <c r="M10" s="1666"/>
      <c r="N10" s="1666"/>
      <c r="O10" s="1666"/>
      <c r="P10" s="1666"/>
      <c r="Q10" s="1666"/>
      <c r="R10" s="1666"/>
      <c r="S10" s="1666"/>
      <c r="T10" s="1666"/>
      <c r="U10" s="1666"/>
      <c r="V10" s="1666"/>
      <c r="W10" s="1666"/>
      <c r="X10" s="1666"/>
      <c r="Y10" s="1666"/>
      <c r="Z10" s="1666"/>
      <c r="AA10" s="1666"/>
      <c r="AB10" s="1666"/>
      <c r="AC10" s="1666"/>
      <c r="AD10" s="1666"/>
      <c r="AE10" s="1666"/>
      <c r="AF10" s="1666"/>
      <c r="AG10" s="1667" t="s">
        <v>223</v>
      </c>
      <c r="AH10" s="1667"/>
      <c r="AI10" s="1667"/>
      <c r="AJ10" s="1667"/>
      <c r="AK10" s="1667"/>
      <c r="AL10" s="1667"/>
      <c r="AM10" s="1667"/>
      <c r="AN10" s="1667"/>
      <c r="AO10" s="1667"/>
      <c r="AP10" s="1667"/>
      <c r="AQ10" s="1667"/>
      <c r="AR10" s="1667"/>
      <c r="AS10" s="1667"/>
      <c r="AT10" s="1667"/>
      <c r="AU10" s="1667"/>
      <c r="AV10" s="1667"/>
      <c r="AW10" s="1667"/>
      <c r="AX10" s="1667" t="s">
        <v>221</v>
      </c>
      <c r="AY10" s="1667"/>
      <c r="AZ10" s="1667"/>
      <c r="BA10" s="1667"/>
      <c r="BB10" s="1667"/>
      <c r="BC10" s="1667"/>
      <c r="BD10" s="1667"/>
      <c r="BE10" s="1667"/>
      <c r="BF10" s="1667"/>
      <c r="BG10" s="1667"/>
      <c r="BH10" s="1667"/>
    </row>
    <row r="11" spans="1:92" s="16" customFormat="1" ht="14.25" thickBot="1">
      <c r="BH11" s="50" t="s">
        <v>210</v>
      </c>
    </row>
    <row r="12" spans="1:92" s="37" customFormat="1" ht="11.25" customHeight="1">
      <c r="B12" s="1753" t="s">
        <v>87</v>
      </c>
      <c r="C12" s="1735"/>
      <c r="D12" s="1683" t="s">
        <v>88</v>
      </c>
      <c r="E12" s="1735"/>
      <c r="F12" s="1735"/>
      <c r="G12" s="1735"/>
      <c r="H12" s="1737" t="s">
        <v>228</v>
      </c>
      <c r="I12" s="1738"/>
      <c r="J12" s="1738"/>
      <c r="K12" s="1738"/>
      <c r="L12" s="1738"/>
      <c r="M12" s="1738"/>
      <c r="N12" s="1738"/>
      <c r="O12" s="1738"/>
      <c r="P12" s="1738"/>
      <c r="Q12" s="1738"/>
      <c r="R12" s="1738"/>
      <c r="S12" s="1738"/>
      <c r="T12" s="1738"/>
      <c r="U12" s="1738"/>
      <c r="V12" s="1738"/>
      <c r="W12" s="1738"/>
      <c r="X12" s="1738"/>
      <c r="Y12" s="1738"/>
      <c r="Z12" s="1738"/>
      <c r="AA12" s="1738"/>
      <c r="AB12" s="1738"/>
      <c r="AC12" s="1738"/>
      <c r="AD12" s="1738"/>
      <c r="AE12" s="1738"/>
      <c r="AF12" s="1738"/>
      <c r="AG12" s="1738"/>
      <c r="AH12" s="1738"/>
      <c r="AI12" s="1738"/>
      <c r="AJ12" s="1738"/>
      <c r="AK12" s="1739"/>
      <c r="AL12" s="1735" t="s">
        <v>105</v>
      </c>
      <c r="AM12" s="1735"/>
      <c r="AN12" s="1735"/>
      <c r="AO12" s="1735"/>
      <c r="AP12" s="1735"/>
      <c r="AQ12" s="1735"/>
      <c r="AR12" s="1735"/>
      <c r="AS12" s="1735"/>
      <c r="AT12" s="1735"/>
      <c r="AU12" s="1735"/>
      <c r="AV12" s="1735"/>
      <c r="AW12" s="1735"/>
      <c r="AX12" s="1735"/>
      <c r="AY12" s="1683" t="s">
        <v>103</v>
      </c>
      <c r="AZ12" s="1683"/>
      <c r="BA12" s="1683"/>
      <c r="BB12" s="1683"/>
      <c r="BC12" s="1792"/>
      <c r="BD12" s="1794" t="s">
        <v>209</v>
      </c>
      <c r="BE12" s="1688"/>
      <c r="BF12" s="1688"/>
      <c r="BG12" s="1688"/>
      <c r="BH12" s="1688"/>
    </row>
    <row r="13" spans="1:92" s="37" customFormat="1" ht="12" thickBot="1">
      <c r="B13" s="1754"/>
      <c r="C13" s="1736"/>
      <c r="D13" s="1736"/>
      <c r="E13" s="1736"/>
      <c r="F13" s="1736"/>
      <c r="G13" s="1736"/>
      <c r="H13" s="1740"/>
      <c r="I13" s="1741"/>
      <c r="J13" s="1741"/>
      <c r="K13" s="1741"/>
      <c r="L13" s="1741"/>
      <c r="M13" s="1741"/>
      <c r="N13" s="1741"/>
      <c r="O13" s="1741"/>
      <c r="P13" s="1741"/>
      <c r="Q13" s="1741"/>
      <c r="R13" s="1741"/>
      <c r="S13" s="1741"/>
      <c r="T13" s="1741"/>
      <c r="U13" s="1741"/>
      <c r="V13" s="1741"/>
      <c r="W13" s="1741"/>
      <c r="X13" s="1741"/>
      <c r="Y13" s="1741"/>
      <c r="Z13" s="1741"/>
      <c r="AA13" s="1741"/>
      <c r="AB13" s="1741"/>
      <c r="AC13" s="1741"/>
      <c r="AD13" s="1741"/>
      <c r="AE13" s="1741"/>
      <c r="AF13" s="1741"/>
      <c r="AG13" s="1741"/>
      <c r="AH13" s="1741"/>
      <c r="AI13" s="1741"/>
      <c r="AJ13" s="1741"/>
      <c r="AK13" s="1742"/>
      <c r="AL13" s="1736"/>
      <c r="AM13" s="1736"/>
      <c r="AN13" s="1736"/>
      <c r="AO13" s="1736"/>
      <c r="AP13" s="1736"/>
      <c r="AQ13" s="1736"/>
      <c r="AR13" s="1736"/>
      <c r="AS13" s="1736"/>
      <c r="AT13" s="1736"/>
      <c r="AU13" s="1736"/>
      <c r="AV13" s="1736"/>
      <c r="AW13" s="1736"/>
      <c r="AX13" s="1736"/>
      <c r="AY13" s="1685"/>
      <c r="AZ13" s="1685"/>
      <c r="BA13" s="1685"/>
      <c r="BB13" s="1685"/>
      <c r="BC13" s="1793"/>
      <c r="BD13" s="1794"/>
      <c r="BE13" s="1688"/>
      <c r="BF13" s="1688"/>
      <c r="BG13" s="1688"/>
      <c r="BH13" s="1688"/>
    </row>
    <row r="14" spans="1:92" ht="36" customHeight="1">
      <c r="B14" s="1682" t="s">
        <v>24</v>
      </c>
      <c r="C14" s="1678"/>
      <c r="D14" s="1722" t="s">
        <v>89</v>
      </c>
      <c r="E14" s="1722"/>
      <c r="F14" s="1722"/>
      <c r="G14" s="1722"/>
      <c r="H14" s="1669" t="s">
        <v>39</v>
      </c>
      <c r="I14" s="1670"/>
      <c r="J14" s="1670"/>
      <c r="K14" s="1670"/>
      <c r="L14" s="1670"/>
      <c r="M14" s="1670"/>
      <c r="N14" s="1670"/>
      <c r="O14" s="1670"/>
      <c r="P14" s="1670"/>
      <c r="Q14" s="1670"/>
      <c r="R14" s="1670"/>
      <c r="S14" s="1670"/>
      <c r="T14" s="1670"/>
      <c r="U14" s="1670"/>
      <c r="V14" s="1670"/>
      <c r="W14" s="1670"/>
      <c r="X14" s="1670"/>
      <c r="Y14" s="1670"/>
      <c r="Z14" s="1670"/>
      <c r="AA14" s="1670"/>
      <c r="AB14" s="1670"/>
      <c r="AC14" s="1670"/>
      <c r="AD14" s="1670"/>
      <c r="AE14" s="1670"/>
      <c r="AF14" s="1670"/>
      <c r="AG14" s="1670"/>
      <c r="AH14" s="1670"/>
      <c r="AI14" s="1670"/>
      <c r="AJ14" s="1670"/>
      <c r="AK14" s="1671"/>
      <c r="AL14" s="1681" t="s">
        <v>196</v>
      </c>
      <c r="AM14" s="1681"/>
      <c r="AN14" s="1681"/>
      <c r="AO14" s="1681"/>
      <c r="AP14" s="1681"/>
      <c r="AQ14" s="1681"/>
      <c r="AR14" s="1681"/>
      <c r="AS14" s="1681"/>
      <c r="AT14" s="1681"/>
      <c r="AU14" s="1681"/>
      <c r="AV14" s="1681"/>
      <c r="AW14" s="1681"/>
      <c r="AX14" s="1681"/>
      <c r="AY14" s="1678" t="s">
        <v>104</v>
      </c>
      <c r="AZ14" s="1678"/>
      <c r="BA14" s="1678"/>
      <c r="BB14" s="1678"/>
      <c r="BC14" s="1784"/>
      <c r="BD14" s="1785" t="s">
        <v>104</v>
      </c>
      <c r="BE14" s="1678"/>
      <c r="BF14" s="1678"/>
      <c r="BG14" s="1678"/>
      <c r="BH14" s="1678"/>
      <c r="BI14" s="18"/>
      <c r="BJ14" s="18"/>
      <c r="BK14" s="18"/>
      <c r="BL14" s="18"/>
      <c r="BM14" s="18"/>
      <c r="BN14" s="18"/>
      <c r="BO14" s="18"/>
      <c r="BP14" s="18"/>
      <c r="BQ14" s="18"/>
      <c r="BR14" s="18"/>
      <c r="BS14" s="18"/>
      <c r="BT14" s="18"/>
    </row>
    <row r="15" spans="1:92" ht="16.5" customHeight="1">
      <c r="B15" s="1691" t="s">
        <v>96</v>
      </c>
      <c r="C15" s="1746"/>
      <c r="D15" s="1723" t="s">
        <v>188</v>
      </c>
      <c r="E15" s="1723"/>
      <c r="F15" s="1723"/>
      <c r="G15" s="1723"/>
      <c r="H15" s="1672" t="s">
        <v>194</v>
      </c>
      <c r="I15" s="1673"/>
      <c r="J15" s="1673"/>
      <c r="K15" s="1673"/>
      <c r="L15" s="1673"/>
      <c r="M15" s="1673"/>
      <c r="N15" s="1673"/>
      <c r="O15" s="1673"/>
      <c r="P15" s="1673"/>
      <c r="Q15" s="1673"/>
      <c r="R15" s="1673"/>
      <c r="S15" s="1673"/>
      <c r="T15" s="1673"/>
      <c r="U15" s="1673"/>
      <c r="V15" s="1673"/>
      <c r="W15" s="1673"/>
      <c r="X15" s="1673"/>
      <c r="Y15" s="1673"/>
      <c r="Z15" s="1673"/>
      <c r="AA15" s="1673"/>
      <c r="AB15" s="1673"/>
      <c r="AC15" s="1673"/>
      <c r="AD15" s="1673"/>
      <c r="AE15" s="1673"/>
      <c r="AF15" s="1673"/>
      <c r="AG15" s="1673"/>
      <c r="AH15" s="1673"/>
      <c r="AI15" s="1673"/>
      <c r="AJ15" s="1673"/>
      <c r="AK15" s="1674"/>
      <c r="AL15" s="1680" t="s">
        <v>137</v>
      </c>
      <c r="AM15" s="1680"/>
      <c r="AN15" s="1680"/>
      <c r="AO15" s="1680"/>
      <c r="AP15" s="1680"/>
      <c r="AQ15" s="1680"/>
      <c r="AR15" s="1680"/>
      <c r="AS15" s="1680"/>
      <c r="AT15" s="1680"/>
      <c r="AU15" s="1680"/>
      <c r="AV15" s="1680"/>
      <c r="AW15" s="1680"/>
      <c r="AX15" s="1680"/>
      <c r="AY15" s="1689" t="s">
        <v>104</v>
      </c>
      <c r="AZ15" s="1689"/>
      <c r="BA15" s="1689"/>
      <c r="BB15" s="1689"/>
      <c r="BC15" s="1696"/>
      <c r="BD15" s="1734" t="s">
        <v>104</v>
      </c>
      <c r="BE15" s="1689"/>
      <c r="BF15" s="1689"/>
      <c r="BG15" s="1689"/>
      <c r="BH15" s="1689"/>
      <c r="BI15" s="18"/>
      <c r="BJ15" s="18"/>
      <c r="BK15" s="18"/>
      <c r="BL15" s="18"/>
      <c r="BM15" s="18"/>
      <c r="BN15" s="18"/>
      <c r="BO15" s="18"/>
      <c r="BP15" s="18"/>
      <c r="BQ15" s="18"/>
      <c r="BR15" s="18"/>
      <c r="BS15" s="18"/>
      <c r="BT15" s="18"/>
    </row>
    <row r="16" spans="1:92" ht="49.5" customHeight="1">
      <c r="B16" s="1691" t="s">
        <v>54</v>
      </c>
      <c r="C16" s="1746"/>
      <c r="D16" s="1723" t="s">
        <v>187</v>
      </c>
      <c r="E16" s="1723"/>
      <c r="F16" s="1723"/>
      <c r="G16" s="1723"/>
      <c r="H16" s="1672" t="s">
        <v>40</v>
      </c>
      <c r="I16" s="1673"/>
      <c r="J16" s="1673"/>
      <c r="K16" s="1673"/>
      <c r="L16" s="1673"/>
      <c r="M16" s="1673"/>
      <c r="N16" s="1673"/>
      <c r="O16" s="1673"/>
      <c r="P16" s="1673"/>
      <c r="Q16" s="1673"/>
      <c r="R16" s="1673"/>
      <c r="S16" s="1673"/>
      <c r="T16" s="1673"/>
      <c r="U16" s="1673"/>
      <c r="V16" s="1673"/>
      <c r="W16" s="1673"/>
      <c r="X16" s="1673"/>
      <c r="Y16" s="1673"/>
      <c r="Z16" s="1673"/>
      <c r="AA16" s="1673"/>
      <c r="AB16" s="1673"/>
      <c r="AC16" s="1673"/>
      <c r="AD16" s="1673"/>
      <c r="AE16" s="1673"/>
      <c r="AF16" s="1673"/>
      <c r="AG16" s="1673"/>
      <c r="AH16" s="1673"/>
      <c r="AI16" s="1673"/>
      <c r="AJ16" s="1673"/>
      <c r="AK16" s="1674"/>
      <c r="AL16" s="1680" t="s">
        <v>106</v>
      </c>
      <c r="AM16" s="1680"/>
      <c r="AN16" s="1680"/>
      <c r="AO16" s="1680"/>
      <c r="AP16" s="1680"/>
      <c r="AQ16" s="1680"/>
      <c r="AR16" s="1680"/>
      <c r="AS16" s="1680"/>
      <c r="AT16" s="1680"/>
      <c r="AU16" s="1680"/>
      <c r="AV16" s="1680"/>
      <c r="AW16" s="1680"/>
      <c r="AX16" s="1680"/>
      <c r="AY16" s="1689" t="s">
        <v>104</v>
      </c>
      <c r="AZ16" s="1689"/>
      <c r="BA16" s="1689"/>
      <c r="BB16" s="1689"/>
      <c r="BC16" s="1696"/>
      <c r="BD16" s="1734" t="s">
        <v>104</v>
      </c>
      <c r="BE16" s="1689"/>
      <c r="BF16" s="1689"/>
      <c r="BG16" s="1689"/>
      <c r="BH16" s="1689"/>
      <c r="BI16" s="18"/>
      <c r="BJ16" s="18"/>
      <c r="BK16" s="18"/>
      <c r="BL16" s="18"/>
      <c r="BM16" s="18"/>
      <c r="BN16" s="18"/>
      <c r="BO16" s="18"/>
      <c r="BP16" s="18"/>
      <c r="BQ16" s="18"/>
      <c r="BR16" s="18"/>
      <c r="BS16" s="18"/>
      <c r="BT16" s="18"/>
    </row>
    <row r="17" spans="2:72" ht="28.5" customHeight="1">
      <c r="B17" s="1691" t="s">
        <v>56</v>
      </c>
      <c r="C17" s="1746"/>
      <c r="D17" s="1723" t="s">
        <v>187</v>
      </c>
      <c r="E17" s="1723"/>
      <c r="F17" s="1723"/>
      <c r="G17" s="1723"/>
      <c r="H17" s="1672" t="s">
        <v>124</v>
      </c>
      <c r="I17" s="1673"/>
      <c r="J17" s="1673"/>
      <c r="K17" s="1673"/>
      <c r="L17" s="1673"/>
      <c r="M17" s="1673"/>
      <c r="N17" s="1673"/>
      <c r="O17" s="1673"/>
      <c r="P17" s="1673"/>
      <c r="Q17" s="1673"/>
      <c r="R17" s="1673"/>
      <c r="S17" s="1673"/>
      <c r="T17" s="1673"/>
      <c r="U17" s="1673"/>
      <c r="V17" s="1673"/>
      <c r="W17" s="1673"/>
      <c r="X17" s="1673"/>
      <c r="Y17" s="1673"/>
      <c r="Z17" s="1673"/>
      <c r="AA17" s="1673"/>
      <c r="AB17" s="1673"/>
      <c r="AC17" s="1673"/>
      <c r="AD17" s="1673"/>
      <c r="AE17" s="1673"/>
      <c r="AF17" s="1673"/>
      <c r="AG17" s="1673"/>
      <c r="AH17" s="1673"/>
      <c r="AI17" s="1673"/>
      <c r="AJ17" s="1673"/>
      <c r="AK17" s="1674"/>
      <c r="AL17" s="1733" t="s">
        <v>224</v>
      </c>
      <c r="AM17" s="1733"/>
      <c r="AN17" s="1733"/>
      <c r="AO17" s="1733"/>
      <c r="AP17" s="1733"/>
      <c r="AQ17" s="1733"/>
      <c r="AR17" s="1733"/>
      <c r="AS17" s="1733"/>
      <c r="AT17" s="1733"/>
      <c r="AU17" s="1733"/>
      <c r="AV17" s="1733"/>
      <c r="AW17" s="1733"/>
      <c r="AX17" s="1733"/>
      <c r="AY17" s="1689" t="s">
        <v>37</v>
      </c>
      <c r="AZ17" s="1689"/>
      <c r="BA17" s="1689"/>
      <c r="BB17" s="1689"/>
      <c r="BC17" s="1696"/>
      <c r="BD17" s="1734" t="s">
        <v>37</v>
      </c>
      <c r="BE17" s="1689"/>
      <c r="BF17" s="1689"/>
      <c r="BG17" s="1689"/>
      <c r="BH17" s="1689"/>
      <c r="BI17" s="18"/>
      <c r="BJ17" s="18"/>
      <c r="BK17" s="18"/>
      <c r="BL17" s="18"/>
      <c r="BM17" s="18"/>
      <c r="BN17" s="18"/>
      <c r="BO17" s="18"/>
      <c r="BP17" s="18"/>
      <c r="BQ17" s="18"/>
      <c r="BR17" s="18"/>
      <c r="BS17" s="18"/>
      <c r="BT17" s="18"/>
    </row>
    <row r="18" spans="2:72" ht="28.5" customHeight="1">
      <c r="B18" s="1805" t="s">
        <v>57</v>
      </c>
      <c r="C18" s="1734"/>
      <c r="D18" s="1806" t="s">
        <v>90</v>
      </c>
      <c r="E18" s="1807"/>
      <c r="F18" s="1807"/>
      <c r="G18" s="1808"/>
      <c r="H18" s="1672" t="s">
        <v>41</v>
      </c>
      <c r="I18" s="1673"/>
      <c r="J18" s="1673"/>
      <c r="K18" s="1673"/>
      <c r="L18" s="1673"/>
      <c r="M18" s="1673"/>
      <c r="N18" s="1673"/>
      <c r="O18" s="1673"/>
      <c r="P18" s="1673"/>
      <c r="Q18" s="1673"/>
      <c r="R18" s="1673"/>
      <c r="S18" s="1673"/>
      <c r="T18" s="1673"/>
      <c r="U18" s="1673"/>
      <c r="V18" s="1673"/>
      <c r="W18" s="1673"/>
      <c r="X18" s="1673"/>
      <c r="Y18" s="1673"/>
      <c r="Z18" s="1673"/>
      <c r="AA18" s="1673"/>
      <c r="AB18" s="1673"/>
      <c r="AC18" s="1673"/>
      <c r="AD18" s="1673"/>
      <c r="AE18" s="1673"/>
      <c r="AF18" s="1673"/>
      <c r="AG18" s="1673"/>
      <c r="AH18" s="1673"/>
      <c r="AI18" s="1673"/>
      <c r="AJ18" s="1673"/>
      <c r="AK18" s="1674"/>
      <c r="AL18" s="1809" t="s">
        <v>107</v>
      </c>
      <c r="AM18" s="1810"/>
      <c r="AN18" s="1810"/>
      <c r="AO18" s="1810"/>
      <c r="AP18" s="1810"/>
      <c r="AQ18" s="1810"/>
      <c r="AR18" s="1810"/>
      <c r="AS18" s="1810"/>
      <c r="AT18" s="1810"/>
      <c r="AU18" s="1810"/>
      <c r="AV18" s="1810"/>
      <c r="AW18" s="1810"/>
      <c r="AX18" s="1811"/>
      <c r="AY18" s="1690" t="s">
        <v>104</v>
      </c>
      <c r="AZ18" s="1812"/>
      <c r="BA18" s="1812"/>
      <c r="BB18" s="1812"/>
      <c r="BC18" s="1813"/>
      <c r="BD18" s="1805" t="s">
        <v>104</v>
      </c>
      <c r="BE18" s="1812"/>
      <c r="BF18" s="1812"/>
      <c r="BG18" s="1812"/>
      <c r="BH18" s="1734"/>
      <c r="BI18" s="18"/>
      <c r="BJ18" s="18"/>
      <c r="BK18" s="18"/>
      <c r="BL18" s="18"/>
      <c r="BM18" s="18"/>
      <c r="BN18" s="18"/>
      <c r="BO18" s="18"/>
      <c r="BP18" s="18"/>
      <c r="BQ18" s="18"/>
      <c r="BR18" s="18"/>
      <c r="BS18" s="18"/>
      <c r="BT18" s="18"/>
    </row>
    <row r="19" spans="2:72" ht="28.5" customHeight="1">
      <c r="B19" s="1691" t="s">
        <v>58</v>
      </c>
      <c r="C19" s="1746"/>
      <c r="D19" s="1723" t="s">
        <v>91</v>
      </c>
      <c r="E19" s="1723"/>
      <c r="F19" s="1723"/>
      <c r="G19" s="1723"/>
      <c r="H19" s="1672" t="s">
        <v>109</v>
      </c>
      <c r="I19" s="1673"/>
      <c r="J19" s="1673"/>
      <c r="K19" s="1673"/>
      <c r="L19" s="1673"/>
      <c r="M19" s="1673"/>
      <c r="N19" s="1673"/>
      <c r="O19" s="1673"/>
      <c r="P19" s="1673"/>
      <c r="Q19" s="1673"/>
      <c r="R19" s="1673"/>
      <c r="S19" s="1673"/>
      <c r="T19" s="1673"/>
      <c r="U19" s="1673"/>
      <c r="V19" s="1673"/>
      <c r="W19" s="1673"/>
      <c r="X19" s="1673"/>
      <c r="Y19" s="1673"/>
      <c r="Z19" s="1673"/>
      <c r="AA19" s="1673"/>
      <c r="AB19" s="1673"/>
      <c r="AC19" s="1673"/>
      <c r="AD19" s="1673"/>
      <c r="AE19" s="1673"/>
      <c r="AF19" s="1673"/>
      <c r="AG19" s="1673"/>
      <c r="AH19" s="1673"/>
      <c r="AI19" s="1673"/>
      <c r="AJ19" s="1673"/>
      <c r="AK19" s="1674"/>
      <c r="AL19" s="1680" t="s">
        <v>134</v>
      </c>
      <c r="AM19" s="1680"/>
      <c r="AN19" s="1680"/>
      <c r="AO19" s="1680"/>
      <c r="AP19" s="1680"/>
      <c r="AQ19" s="1680"/>
      <c r="AR19" s="1680"/>
      <c r="AS19" s="1680"/>
      <c r="AT19" s="1680"/>
      <c r="AU19" s="1680"/>
      <c r="AV19" s="1680"/>
      <c r="AW19" s="1680"/>
      <c r="AX19" s="1680"/>
      <c r="AY19" s="1689" t="s">
        <v>104</v>
      </c>
      <c r="AZ19" s="1689"/>
      <c r="BA19" s="1689"/>
      <c r="BB19" s="1689"/>
      <c r="BC19" s="1696"/>
      <c r="BD19" s="1734" t="s">
        <v>104</v>
      </c>
      <c r="BE19" s="1689"/>
      <c r="BF19" s="1689"/>
      <c r="BG19" s="1689"/>
      <c r="BH19" s="1689"/>
      <c r="BI19" s="18"/>
      <c r="BJ19" s="18"/>
      <c r="BK19" s="18"/>
      <c r="BL19" s="18"/>
      <c r="BM19" s="18"/>
      <c r="BN19" s="18"/>
      <c r="BO19" s="18"/>
      <c r="BP19" s="18"/>
      <c r="BQ19" s="18"/>
      <c r="BR19" s="18"/>
      <c r="BS19" s="18"/>
      <c r="BT19" s="18"/>
    </row>
    <row r="20" spans="2:72" ht="28.5" customHeight="1">
      <c r="B20" s="1691" t="s">
        <v>59</v>
      </c>
      <c r="C20" s="1746"/>
      <c r="D20" s="1723" t="s">
        <v>99</v>
      </c>
      <c r="E20" s="1723"/>
      <c r="F20" s="1723"/>
      <c r="G20" s="1723"/>
      <c r="H20" s="1672" t="s">
        <v>108</v>
      </c>
      <c r="I20" s="1673"/>
      <c r="J20" s="1673"/>
      <c r="K20" s="1673"/>
      <c r="L20" s="1673"/>
      <c r="M20" s="1673"/>
      <c r="N20" s="1673"/>
      <c r="O20" s="1673"/>
      <c r="P20" s="1673"/>
      <c r="Q20" s="1673"/>
      <c r="R20" s="1673"/>
      <c r="S20" s="1673"/>
      <c r="T20" s="1673"/>
      <c r="U20" s="1673"/>
      <c r="V20" s="1673"/>
      <c r="W20" s="1673"/>
      <c r="X20" s="1673"/>
      <c r="Y20" s="1673"/>
      <c r="Z20" s="1673"/>
      <c r="AA20" s="1673"/>
      <c r="AB20" s="1673"/>
      <c r="AC20" s="1673"/>
      <c r="AD20" s="1673"/>
      <c r="AE20" s="1673"/>
      <c r="AF20" s="1673"/>
      <c r="AG20" s="1673"/>
      <c r="AH20" s="1673"/>
      <c r="AI20" s="1673"/>
      <c r="AJ20" s="1673"/>
      <c r="AK20" s="1674"/>
      <c r="AL20" s="1680" t="s">
        <v>251</v>
      </c>
      <c r="AM20" s="1680"/>
      <c r="AN20" s="1680"/>
      <c r="AO20" s="1680"/>
      <c r="AP20" s="1680"/>
      <c r="AQ20" s="1680"/>
      <c r="AR20" s="1680"/>
      <c r="AS20" s="1680"/>
      <c r="AT20" s="1680"/>
      <c r="AU20" s="1680"/>
      <c r="AV20" s="1680"/>
      <c r="AW20" s="1680"/>
      <c r="AX20" s="1680"/>
      <c r="AY20" s="1689" t="s">
        <v>104</v>
      </c>
      <c r="AZ20" s="1689"/>
      <c r="BA20" s="1689"/>
      <c r="BB20" s="1689"/>
      <c r="BC20" s="1696"/>
      <c r="BD20" s="1734" t="s">
        <v>104</v>
      </c>
      <c r="BE20" s="1689"/>
      <c r="BF20" s="1689"/>
      <c r="BG20" s="1689"/>
      <c r="BH20" s="1689"/>
      <c r="BI20" s="18"/>
      <c r="BJ20" s="18"/>
      <c r="BK20" s="18"/>
      <c r="BL20" s="18"/>
      <c r="BM20" s="18"/>
      <c r="BN20" s="18"/>
      <c r="BO20" s="18"/>
      <c r="BP20" s="18"/>
      <c r="BQ20" s="18"/>
      <c r="BR20" s="18"/>
      <c r="BS20" s="18"/>
      <c r="BT20" s="18"/>
    </row>
    <row r="21" spans="2:72" ht="16.5" customHeight="1">
      <c r="B21" s="1691" t="s">
        <v>60</v>
      </c>
      <c r="C21" s="1746"/>
      <c r="D21" s="1723" t="s">
        <v>92</v>
      </c>
      <c r="E21" s="1723"/>
      <c r="F21" s="1723"/>
      <c r="G21" s="1723"/>
      <c r="H21" s="1672" t="s">
        <v>42</v>
      </c>
      <c r="I21" s="1673"/>
      <c r="J21" s="1673"/>
      <c r="K21" s="1673"/>
      <c r="L21" s="1673"/>
      <c r="M21" s="1673"/>
      <c r="N21" s="1673"/>
      <c r="O21" s="1673"/>
      <c r="P21" s="1673"/>
      <c r="Q21" s="1673"/>
      <c r="R21" s="1673"/>
      <c r="S21" s="1673"/>
      <c r="T21" s="1673"/>
      <c r="U21" s="1673"/>
      <c r="V21" s="1673"/>
      <c r="W21" s="1673"/>
      <c r="X21" s="1673"/>
      <c r="Y21" s="1673"/>
      <c r="Z21" s="1673"/>
      <c r="AA21" s="1673"/>
      <c r="AB21" s="1673"/>
      <c r="AC21" s="1673"/>
      <c r="AD21" s="1673"/>
      <c r="AE21" s="1673"/>
      <c r="AF21" s="1673"/>
      <c r="AG21" s="1673"/>
      <c r="AH21" s="1673"/>
      <c r="AI21" s="1673"/>
      <c r="AJ21" s="1673"/>
      <c r="AK21" s="1674"/>
      <c r="AL21" s="1680" t="s">
        <v>137</v>
      </c>
      <c r="AM21" s="1680"/>
      <c r="AN21" s="1680"/>
      <c r="AO21" s="1680"/>
      <c r="AP21" s="1680"/>
      <c r="AQ21" s="1680"/>
      <c r="AR21" s="1680"/>
      <c r="AS21" s="1680"/>
      <c r="AT21" s="1680"/>
      <c r="AU21" s="1680"/>
      <c r="AV21" s="1680"/>
      <c r="AW21" s="1680"/>
      <c r="AX21" s="1680"/>
      <c r="AY21" s="1689" t="s">
        <v>104</v>
      </c>
      <c r="AZ21" s="1689"/>
      <c r="BA21" s="1689"/>
      <c r="BB21" s="1689"/>
      <c r="BC21" s="1696"/>
      <c r="BD21" s="1734" t="s">
        <v>104</v>
      </c>
      <c r="BE21" s="1689"/>
      <c r="BF21" s="1689"/>
      <c r="BG21" s="1689"/>
      <c r="BH21" s="1689"/>
      <c r="BI21" s="18"/>
      <c r="BJ21" s="18"/>
      <c r="BK21" s="18"/>
      <c r="BL21" s="18"/>
      <c r="BM21" s="18"/>
      <c r="BN21" s="18"/>
      <c r="BO21" s="18"/>
      <c r="BP21" s="18"/>
      <c r="BQ21" s="18"/>
      <c r="BR21" s="18"/>
      <c r="BS21" s="18"/>
      <c r="BT21" s="18"/>
    </row>
    <row r="22" spans="2:72" ht="36" customHeight="1">
      <c r="B22" s="1691" t="s">
        <v>63</v>
      </c>
      <c r="C22" s="1746"/>
      <c r="D22" s="1723" t="s">
        <v>93</v>
      </c>
      <c r="E22" s="1723"/>
      <c r="F22" s="1723"/>
      <c r="G22" s="1723"/>
      <c r="H22" s="1672" t="s">
        <v>111</v>
      </c>
      <c r="I22" s="1673"/>
      <c r="J22" s="1673"/>
      <c r="K22" s="1673"/>
      <c r="L22" s="1673"/>
      <c r="M22" s="1673"/>
      <c r="N22" s="1673"/>
      <c r="O22" s="1673"/>
      <c r="P22" s="1673"/>
      <c r="Q22" s="1673"/>
      <c r="R22" s="1673"/>
      <c r="S22" s="1673"/>
      <c r="T22" s="1673"/>
      <c r="U22" s="1673"/>
      <c r="V22" s="1673"/>
      <c r="W22" s="1673"/>
      <c r="X22" s="1673"/>
      <c r="Y22" s="1673"/>
      <c r="Z22" s="1673"/>
      <c r="AA22" s="1673"/>
      <c r="AB22" s="1673"/>
      <c r="AC22" s="1673"/>
      <c r="AD22" s="1673"/>
      <c r="AE22" s="1673"/>
      <c r="AF22" s="1673"/>
      <c r="AG22" s="1673"/>
      <c r="AH22" s="1673"/>
      <c r="AI22" s="1673"/>
      <c r="AJ22" s="1673"/>
      <c r="AK22" s="1674"/>
      <c r="AL22" s="1680" t="s">
        <v>143</v>
      </c>
      <c r="AM22" s="1680"/>
      <c r="AN22" s="1680"/>
      <c r="AO22" s="1680"/>
      <c r="AP22" s="1680"/>
      <c r="AQ22" s="1680"/>
      <c r="AR22" s="1680"/>
      <c r="AS22" s="1680"/>
      <c r="AT22" s="1680"/>
      <c r="AU22" s="1680"/>
      <c r="AV22" s="1680"/>
      <c r="AW22" s="1680"/>
      <c r="AX22" s="1680"/>
      <c r="AY22" s="1689" t="s">
        <v>104</v>
      </c>
      <c r="AZ22" s="1689"/>
      <c r="BA22" s="1689"/>
      <c r="BB22" s="1689"/>
      <c r="BC22" s="1696"/>
      <c r="BD22" s="1734" t="s">
        <v>104</v>
      </c>
      <c r="BE22" s="1689"/>
      <c r="BF22" s="1689"/>
      <c r="BG22" s="1689"/>
      <c r="BH22" s="1689"/>
      <c r="BI22" s="18"/>
      <c r="BJ22" s="18"/>
      <c r="BK22" s="18"/>
      <c r="BL22" s="18"/>
      <c r="BM22" s="18"/>
      <c r="BN22" s="18"/>
      <c r="BO22" s="18"/>
      <c r="BP22" s="18"/>
      <c r="BQ22" s="18"/>
      <c r="BR22" s="18"/>
      <c r="BS22" s="18"/>
      <c r="BT22" s="18"/>
    </row>
    <row r="23" spans="2:72" ht="25.5" customHeight="1">
      <c r="B23" s="1691" t="s">
        <v>64</v>
      </c>
      <c r="C23" s="1746"/>
      <c r="D23" s="1723" t="s">
        <v>100</v>
      </c>
      <c r="E23" s="1723"/>
      <c r="F23" s="1723"/>
      <c r="G23" s="1723"/>
      <c r="H23" s="1672" t="s">
        <v>112</v>
      </c>
      <c r="I23" s="1673"/>
      <c r="J23" s="1673"/>
      <c r="K23" s="1673"/>
      <c r="L23" s="1673"/>
      <c r="M23" s="1673"/>
      <c r="N23" s="1673"/>
      <c r="O23" s="1673"/>
      <c r="P23" s="1673"/>
      <c r="Q23" s="1673"/>
      <c r="R23" s="1673"/>
      <c r="S23" s="1673"/>
      <c r="T23" s="1673"/>
      <c r="U23" s="1673"/>
      <c r="V23" s="1673"/>
      <c r="W23" s="1673"/>
      <c r="X23" s="1673"/>
      <c r="Y23" s="1673"/>
      <c r="Z23" s="1673"/>
      <c r="AA23" s="1673"/>
      <c r="AB23" s="1673"/>
      <c r="AC23" s="1673"/>
      <c r="AD23" s="1673"/>
      <c r="AE23" s="1673"/>
      <c r="AF23" s="1673"/>
      <c r="AG23" s="1673"/>
      <c r="AH23" s="1673"/>
      <c r="AI23" s="1673"/>
      <c r="AJ23" s="1673"/>
      <c r="AK23" s="1674"/>
      <c r="AL23" s="1680" t="s">
        <v>138</v>
      </c>
      <c r="AM23" s="1680"/>
      <c r="AN23" s="1680"/>
      <c r="AO23" s="1680"/>
      <c r="AP23" s="1680"/>
      <c r="AQ23" s="1680"/>
      <c r="AR23" s="1680"/>
      <c r="AS23" s="1680"/>
      <c r="AT23" s="1680"/>
      <c r="AU23" s="1680"/>
      <c r="AV23" s="1680"/>
      <c r="AW23" s="1680"/>
      <c r="AX23" s="1680"/>
      <c r="AY23" s="1689" t="s">
        <v>104</v>
      </c>
      <c r="AZ23" s="1689"/>
      <c r="BA23" s="1689"/>
      <c r="BB23" s="1689"/>
      <c r="BC23" s="1696"/>
      <c r="BD23" s="1734" t="s">
        <v>104</v>
      </c>
      <c r="BE23" s="1689"/>
      <c r="BF23" s="1689"/>
      <c r="BG23" s="1689"/>
      <c r="BH23" s="1689"/>
      <c r="BI23" s="18"/>
      <c r="BJ23" s="18"/>
      <c r="BK23" s="18"/>
      <c r="BL23" s="18"/>
      <c r="BM23" s="18"/>
      <c r="BN23" s="18"/>
      <c r="BO23" s="18"/>
      <c r="BP23" s="18"/>
      <c r="BQ23" s="18"/>
      <c r="BR23" s="18"/>
      <c r="BS23" s="18"/>
      <c r="BT23" s="18"/>
    </row>
    <row r="24" spans="2:72" ht="16.5" customHeight="1">
      <c r="B24" s="1699" t="s">
        <v>65</v>
      </c>
      <c r="C24" s="1751"/>
      <c r="D24" s="1725" t="s">
        <v>101</v>
      </c>
      <c r="E24" s="1725"/>
      <c r="F24" s="1725"/>
      <c r="G24" s="1725"/>
      <c r="H24" s="1719" t="s">
        <v>113</v>
      </c>
      <c r="I24" s="1720"/>
      <c r="J24" s="1720"/>
      <c r="K24" s="1720"/>
      <c r="L24" s="1720"/>
      <c r="M24" s="1720"/>
      <c r="N24" s="1720"/>
      <c r="O24" s="1720"/>
      <c r="P24" s="1720"/>
      <c r="Q24" s="1720"/>
      <c r="R24" s="1720"/>
      <c r="S24" s="1720"/>
      <c r="T24" s="1720"/>
      <c r="U24" s="1720"/>
      <c r="V24" s="1720"/>
      <c r="W24" s="1720"/>
      <c r="X24" s="1720"/>
      <c r="Y24" s="1720"/>
      <c r="Z24" s="1720"/>
      <c r="AA24" s="1720"/>
      <c r="AB24" s="1720"/>
      <c r="AC24" s="1720"/>
      <c r="AD24" s="1720"/>
      <c r="AE24" s="1720"/>
      <c r="AF24" s="1720"/>
      <c r="AG24" s="1720"/>
      <c r="AH24" s="1720"/>
      <c r="AI24" s="1720"/>
      <c r="AJ24" s="1720"/>
      <c r="AK24" s="1721"/>
      <c r="AL24" s="1727" t="s">
        <v>137</v>
      </c>
      <c r="AM24" s="1727"/>
      <c r="AN24" s="1727"/>
      <c r="AO24" s="1727"/>
      <c r="AP24" s="1727"/>
      <c r="AQ24" s="1727"/>
      <c r="AR24" s="1727"/>
      <c r="AS24" s="1727"/>
      <c r="AT24" s="1727"/>
      <c r="AU24" s="1727"/>
      <c r="AV24" s="1727"/>
      <c r="AW24" s="1727"/>
      <c r="AX24" s="1727"/>
      <c r="AY24" s="1692" t="s">
        <v>104</v>
      </c>
      <c r="AZ24" s="1692"/>
      <c r="BA24" s="1692"/>
      <c r="BB24" s="1692"/>
      <c r="BC24" s="1693"/>
      <c r="BD24" s="1699" t="s">
        <v>104</v>
      </c>
      <c r="BE24" s="1692"/>
      <c r="BF24" s="1692"/>
      <c r="BG24" s="1692"/>
      <c r="BH24" s="1692"/>
      <c r="BI24" s="18"/>
      <c r="BJ24" s="18"/>
      <c r="BK24" s="18"/>
      <c r="BL24" s="18"/>
      <c r="BM24" s="18"/>
      <c r="BN24" s="18"/>
      <c r="BO24" s="18"/>
      <c r="BP24" s="18"/>
      <c r="BQ24" s="18"/>
      <c r="BR24" s="18"/>
      <c r="BS24" s="18"/>
      <c r="BT24" s="18"/>
    </row>
    <row r="25" spans="2:72" ht="28.5" customHeight="1">
      <c r="B25" s="1682" t="s">
        <v>73</v>
      </c>
      <c r="C25" s="1752"/>
      <c r="D25" s="1722" t="s">
        <v>187</v>
      </c>
      <c r="E25" s="1722"/>
      <c r="F25" s="1722"/>
      <c r="G25" s="1722"/>
      <c r="H25" s="1669" t="s">
        <v>225</v>
      </c>
      <c r="I25" s="1670"/>
      <c r="J25" s="1670"/>
      <c r="K25" s="1670"/>
      <c r="L25" s="1670"/>
      <c r="M25" s="1670"/>
      <c r="N25" s="1670"/>
      <c r="O25" s="1670"/>
      <c r="P25" s="1670"/>
      <c r="Q25" s="1670"/>
      <c r="R25" s="1670"/>
      <c r="S25" s="1670"/>
      <c r="T25" s="1670"/>
      <c r="U25" s="1670"/>
      <c r="V25" s="1670"/>
      <c r="W25" s="1670"/>
      <c r="X25" s="1670"/>
      <c r="Y25" s="1670"/>
      <c r="Z25" s="1670"/>
      <c r="AA25" s="1670"/>
      <c r="AB25" s="1670"/>
      <c r="AC25" s="1670"/>
      <c r="AD25" s="1670"/>
      <c r="AE25" s="1670"/>
      <c r="AF25" s="1670"/>
      <c r="AG25" s="1670"/>
      <c r="AH25" s="1670"/>
      <c r="AI25" s="1670"/>
      <c r="AJ25" s="1670"/>
      <c r="AK25" s="1671"/>
      <c r="AL25" s="1730" t="s">
        <v>137</v>
      </c>
      <c r="AM25" s="1730"/>
      <c r="AN25" s="1730"/>
      <c r="AO25" s="1730"/>
      <c r="AP25" s="1730"/>
      <c r="AQ25" s="1730"/>
      <c r="AR25" s="1730"/>
      <c r="AS25" s="1730"/>
      <c r="AT25" s="1730"/>
      <c r="AU25" s="1730"/>
      <c r="AV25" s="1730"/>
      <c r="AW25" s="1730"/>
      <c r="AX25" s="1730"/>
      <c r="AY25" s="1678" t="s">
        <v>104</v>
      </c>
      <c r="AZ25" s="1678"/>
      <c r="BA25" s="1678"/>
      <c r="BB25" s="1678"/>
      <c r="BC25" s="1784"/>
      <c r="BD25" s="1785" t="s">
        <v>104</v>
      </c>
      <c r="BE25" s="1678"/>
      <c r="BF25" s="1678"/>
      <c r="BG25" s="1678"/>
      <c r="BH25" s="1678"/>
      <c r="BI25" s="18"/>
      <c r="BJ25" s="18"/>
      <c r="BK25" s="18"/>
      <c r="BL25" s="18"/>
      <c r="BM25" s="18"/>
      <c r="BN25" s="18"/>
      <c r="BO25" s="18"/>
      <c r="BP25" s="18"/>
      <c r="BQ25" s="18"/>
      <c r="BR25" s="18"/>
      <c r="BS25" s="18"/>
      <c r="BT25" s="18"/>
    </row>
    <row r="26" spans="2:72" ht="16.5" customHeight="1">
      <c r="B26" s="1691" t="s">
        <v>74</v>
      </c>
      <c r="C26" s="1746"/>
      <c r="D26" s="1723" t="s">
        <v>187</v>
      </c>
      <c r="E26" s="1723"/>
      <c r="F26" s="1723"/>
      <c r="G26" s="1723"/>
      <c r="H26" s="1672" t="s">
        <v>47</v>
      </c>
      <c r="I26" s="1673"/>
      <c r="J26" s="1673"/>
      <c r="K26" s="1673"/>
      <c r="L26" s="1673"/>
      <c r="M26" s="1673"/>
      <c r="N26" s="1673"/>
      <c r="O26" s="1673"/>
      <c r="P26" s="1673"/>
      <c r="Q26" s="1673"/>
      <c r="R26" s="1673"/>
      <c r="S26" s="1673"/>
      <c r="T26" s="1673"/>
      <c r="U26" s="1673"/>
      <c r="V26" s="1673"/>
      <c r="W26" s="1673"/>
      <c r="X26" s="1673"/>
      <c r="Y26" s="1673"/>
      <c r="Z26" s="1673"/>
      <c r="AA26" s="1673"/>
      <c r="AB26" s="1673"/>
      <c r="AC26" s="1673"/>
      <c r="AD26" s="1673"/>
      <c r="AE26" s="1673"/>
      <c r="AF26" s="1673"/>
      <c r="AG26" s="1673"/>
      <c r="AH26" s="1673"/>
      <c r="AI26" s="1673"/>
      <c r="AJ26" s="1673"/>
      <c r="AK26" s="1674"/>
      <c r="AL26" s="1680" t="s">
        <v>137</v>
      </c>
      <c r="AM26" s="1680"/>
      <c r="AN26" s="1680"/>
      <c r="AO26" s="1680"/>
      <c r="AP26" s="1680"/>
      <c r="AQ26" s="1680"/>
      <c r="AR26" s="1680"/>
      <c r="AS26" s="1680"/>
      <c r="AT26" s="1680"/>
      <c r="AU26" s="1680"/>
      <c r="AV26" s="1680"/>
      <c r="AW26" s="1680"/>
      <c r="AX26" s="1680"/>
      <c r="AY26" s="1689" t="s">
        <v>104</v>
      </c>
      <c r="AZ26" s="1689"/>
      <c r="BA26" s="1689"/>
      <c r="BB26" s="1689"/>
      <c r="BC26" s="1696"/>
      <c r="BD26" s="1734" t="s">
        <v>104</v>
      </c>
      <c r="BE26" s="1689"/>
      <c r="BF26" s="1689"/>
      <c r="BG26" s="1689"/>
      <c r="BH26" s="1689"/>
      <c r="BI26" s="18"/>
      <c r="BJ26" s="18"/>
      <c r="BK26" s="18"/>
      <c r="BL26" s="18"/>
      <c r="BM26" s="18"/>
      <c r="BN26" s="18"/>
      <c r="BO26" s="18"/>
      <c r="BP26" s="18"/>
      <c r="BQ26" s="18"/>
      <c r="BR26" s="18"/>
      <c r="BS26" s="18"/>
      <c r="BT26" s="18"/>
    </row>
    <row r="27" spans="2:72" ht="16.5" customHeight="1">
      <c r="B27" s="1699" t="s">
        <v>75</v>
      </c>
      <c r="C27" s="1751"/>
      <c r="D27" s="1725" t="s">
        <v>187</v>
      </c>
      <c r="E27" s="1725"/>
      <c r="F27" s="1725"/>
      <c r="G27" s="1725"/>
      <c r="H27" s="1719" t="s">
        <v>117</v>
      </c>
      <c r="I27" s="1720"/>
      <c r="J27" s="1720"/>
      <c r="K27" s="1720"/>
      <c r="L27" s="1720"/>
      <c r="M27" s="1720"/>
      <c r="N27" s="1720"/>
      <c r="O27" s="1720"/>
      <c r="P27" s="1720"/>
      <c r="Q27" s="1720"/>
      <c r="R27" s="1720"/>
      <c r="S27" s="1720"/>
      <c r="T27" s="1720"/>
      <c r="U27" s="1720"/>
      <c r="V27" s="1720"/>
      <c r="W27" s="1720"/>
      <c r="X27" s="1720"/>
      <c r="Y27" s="1720"/>
      <c r="Z27" s="1720"/>
      <c r="AA27" s="1720"/>
      <c r="AB27" s="1720"/>
      <c r="AC27" s="1720"/>
      <c r="AD27" s="1720"/>
      <c r="AE27" s="1720"/>
      <c r="AF27" s="1720"/>
      <c r="AG27" s="1720"/>
      <c r="AH27" s="1720"/>
      <c r="AI27" s="1720"/>
      <c r="AJ27" s="1720"/>
      <c r="AK27" s="1721"/>
      <c r="AL27" s="1727" t="s">
        <v>116</v>
      </c>
      <c r="AM27" s="1727"/>
      <c r="AN27" s="1727"/>
      <c r="AO27" s="1727"/>
      <c r="AP27" s="1727"/>
      <c r="AQ27" s="1727"/>
      <c r="AR27" s="1727"/>
      <c r="AS27" s="1727"/>
      <c r="AT27" s="1727"/>
      <c r="AU27" s="1727"/>
      <c r="AV27" s="1727"/>
      <c r="AW27" s="1727"/>
      <c r="AX27" s="1727"/>
      <c r="AY27" s="1692" t="s">
        <v>104</v>
      </c>
      <c r="AZ27" s="1692"/>
      <c r="BA27" s="1692"/>
      <c r="BB27" s="1692"/>
      <c r="BC27" s="1693"/>
      <c r="BD27" s="1699" t="s">
        <v>104</v>
      </c>
      <c r="BE27" s="1692"/>
      <c r="BF27" s="1692"/>
      <c r="BG27" s="1692"/>
      <c r="BH27" s="1692"/>
      <c r="BI27" s="18"/>
      <c r="BJ27" s="18"/>
      <c r="BK27" s="18"/>
      <c r="BL27" s="18"/>
      <c r="BM27" s="18"/>
      <c r="BN27" s="18"/>
      <c r="BO27" s="18"/>
      <c r="BP27" s="18"/>
      <c r="BQ27" s="18"/>
      <c r="BR27" s="18"/>
      <c r="BS27" s="18"/>
      <c r="BT27" s="18"/>
    </row>
    <row r="28" spans="2:72" ht="28.5" customHeight="1">
      <c r="B28" s="1682" t="s">
        <v>76</v>
      </c>
      <c r="C28" s="1752"/>
      <c r="D28" s="1722" t="s">
        <v>187</v>
      </c>
      <c r="E28" s="1722"/>
      <c r="F28" s="1722"/>
      <c r="G28" s="1722"/>
      <c r="H28" s="1669" t="s">
        <v>48</v>
      </c>
      <c r="I28" s="1670"/>
      <c r="J28" s="1670"/>
      <c r="K28" s="1670"/>
      <c r="L28" s="1670"/>
      <c r="M28" s="1670"/>
      <c r="N28" s="1670"/>
      <c r="O28" s="1670"/>
      <c r="P28" s="1670"/>
      <c r="Q28" s="1670"/>
      <c r="R28" s="1670"/>
      <c r="S28" s="1670"/>
      <c r="T28" s="1670"/>
      <c r="U28" s="1670"/>
      <c r="V28" s="1670"/>
      <c r="W28" s="1670"/>
      <c r="X28" s="1670"/>
      <c r="Y28" s="1670"/>
      <c r="Z28" s="1670"/>
      <c r="AA28" s="1670"/>
      <c r="AB28" s="1670"/>
      <c r="AC28" s="1670"/>
      <c r="AD28" s="1670"/>
      <c r="AE28" s="1670"/>
      <c r="AF28" s="1670"/>
      <c r="AG28" s="1670"/>
      <c r="AH28" s="1670"/>
      <c r="AI28" s="1670"/>
      <c r="AJ28" s="1670"/>
      <c r="AK28" s="1671"/>
      <c r="AL28" s="1730" t="s">
        <v>137</v>
      </c>
      <c r="AM28" s="1730"/>
      <c r="AN28" s="1730"/>
      <c r="AO28" s="1730"/>
      <c r="AP28" s="1730"/>
      <c r="AQ28" s="1730"/>
      <c r="AR28" s="1730"/>
      <c r="AS28" s="1730"/>
      <c r="AT28" s="1730"/>
      <c r="AU28" s="1730"/>
      <c r="AV28" s="1730"/>
      <c r="AW28" s="1730"/>
      <c r="AX28" s="1730"/>
      <c r="AY28" s="1678" t="s">
        <v>104</v>
      </c>
      <c r="AZ28" s="1678"/>
      <c r="BA28" s="1678"/>
      <c r="BB28" s="1678"/>
      <c r="BC28" s="1784"/>
      <c r="BD28" s="1785" t="s">
        <v>104</v>
      </c>
      <c r="BE28" s="1678"/>
      <c r="BF28" s="1678"/>
      <c r="BG28" s="1678"/>
      <c r="BH28" s="1678"/>
      <c r="BI28" s="18"/>
      <c r="BJ28" s="18"/>
      <c r="BK28" s="18"/>
      <c r="BL28" s="18"/>
      <c r="BM28" s="18"/>
      <c r="BN28" s="18"/>
      <c r="BO28" s="18"/>
      <c r="BP28" s="18"/>
      <c r="BQ28" s="18"/>
      <c r="BR28" s="18"/>
      <c r="BS28" s="18"/>
      <c r="BT28" s="18"/>
    </row>
    <row r="29" spans="2:72" ht="28.5" customHeight="1">
      <c r="B29" s="1691" t="s">
        <v>77</v>
      </c>
      <c r="C29" s="1746"/>
      <c r="D29" s="1723" t="s">
        <v>187</v>
      </c>
      <c r="E29" s="1723"/>
      <c r="F29" s="1723"/>
      <c r="G29" s="1723"/>
      <c r="H29" s="1672" t="s">
        <v>49</v>
      </c>
      <c r="I29" s="1673"/>
      <c r="J29" s="1673"/>
      <c r="K29" s="1673"/>
      <c r="L29" s="1673"/>
      <c r="M29" s="1673"/>
      <c r="N29" s="1673"/>
      <c r="O29" s="1673"/>
      <c r="P29" s="1673"/>
      <c r="Q29" s="1673"/>
      <c r="R29" s="1673"/>
      <c r="S29" s="1673"/>
      <c r="T29" s="1673"/>
      <c r="U29" s="1673"/>
      <c r="V29" s="1673"/>
      <c r="W29" s="1673"/>
      <c r="X29" s="1673"/>
      <c r="Y29" s="1673"/>
      <c r="Z29" s="1673"/>
      <c r="AA29" s="1673"/>
      <c r="AB29" s="1673"/>
      <c r="AC29" s="1673"/>
      <c r="AD29" s="1673"/>
      <c r="AE29" s="1673"/>
      <c r="AF29" s="1673"/>
      <c r="AG29" s="1673"/>
      <c r="AH29" s="1673"/>
      <c r="AI29" s="1673"/>
      <c r="AJ29" s="1673"/>
      <c r="AK29" s="1674"/>
      <c r="AL29" s="1680" t="s">
        <v>137</v>
      </c>
      <c r="AM29" s="1680"/>
      <c r="AN29" s="1680"/>
      <c r="AO29" s="1680"/>
      <c r="AP29" s="1680"/>
      <c r="AQ29" s="1680"/>
      <c r="AR29" s="1680"/>
      <c r="AS29" s="1680"/>
      <c r="AT29" s="1680"/>
      <c r="AU29" s="1680"/>
      <c r="AV29" s="1680"/>
      <c r="AW29" s="1680"/>
      <c r="AX29" s="1680"/>
      <c r="AY29" s="1689" t="s">
        <v>104</v>
      </c>
      <c r="AZ29" s="1689"/>
      <c r="BA29" s="1689"/>
      <c r="BB29" s="1689"/>
      <c r="BC29" s="1696"/>
      <c r="BD29" s="1734" t="s">
        <v>104</v>
      </c>
      <c r="BE29" s="1689"/>
      <c r="BF29" s="1689"/>
      <c r="BG29" s="1689"/>
      <c r="BH29" s="1689"/>
      <c r="BI29" s="18"/>
      <c r="BJ29" s="18"/>
      <c r="BK29" s="18"/>
      <c r="BL29" s="18"/>
      <c r="BM29" s="18"/>
      <c r="BN29" s="18"/>
      <c r="BO29" s="18"/>
      <c r="BP29" s="18"/>
      <c r="BQ29" s="18"/>
      <c r="BR29" s="18"/>
      <c r="BS29" s="18"/>
      <c r="BT29" s="18"/>
    </row>
    <row r="30" spans="2:72" ht="25.5" customHeight="1">
      <c r="B30" s="1691" t="s">
        <v>78</v>
      </c>
      <c r="C30" s="1746"/>
      <c r="D30" s="1723" t="s">
        <v>187</v>
      </c>
      <c r="E30" s="1723"/>
      <c r="F30" s="1723"/>
      <c r="G30" s="1723"/>
      <c r="H30" s="1672" t="s">
        <v>131</v>
      </c>
      <c r="I30" s="1673"/>
      <c r="J30" s="1673"/>
      <c r="K30" s="1673"/>
      <c r="L30" s="1673"/>
      <c r="M30" s="1673"/>
      <c r="N30" s="1673"/>
      <c r="O30" s="1673"/>
      <c r="P30" s="1673"/>
      <c r="Q30" s="1673"/>
      <c r="R30" s="1673"/>
      <c r="S30" s="1673"/>
      <c r="T30" s="1673"/>
      <c r="U30" s="1673"/>
      <c r="V30" s="1673"/>
      <c r="W30" s="1673"/>
      <c r="X30" s="1673"/>
      <c r="Y30" s="1673"/>
      <c r="Z30" s="1673"/>
      <c r="AA30" s="1673"/>
      <c r="AB30" s="1673"/>
      <c r="AC30" s="1673"/>
      <c r="AD30" s="1673"/>
      <c r="AE30" s="1673"/>
      <c r="AF30" s="1673"/>
      <c r="AG30" s="1673"/>
      <c r="AH30" s="1673"/>
      <c r="AI30" s="1673"/>
      <c r="AJ30" s="1673"/>
      <c r="AK30" s="1674"/>
      <c r="AL30" s="1680" t="s">
        <v>114</v>
      </c>
      <c r="AM30" s="1680"/>
      <c r="AN30" s="1680"/>
      <c r="AO30" s="1680"/>
      <c r="AP30" s="1680"/>
      <c r="AQ30" s="1680"/>
      <c r="AR30" s="1680"/>
      <c r="AS30" s="1680"/>
      <c r="AT30" s="1680"/>
      <c r="AU30" s="1680"/>
      <c r="AV30" s="1680"/>
      <c r="AW30" s="1680"/>
      <c r="AX30" s="1680"/>
      <c r="AY30" s="1689" t="s">
        <v>104</v>
      </c>
      <c r="AZ30" s="1689"/>
      <c r="BA30" s="1689"/>
      <c r="BB30" s="1689"/>
      <c r="BC30" s="1696"/>
      <c r="BD30" s="1734" t="s">
        <v>104</v>
      </c>
      <c r="BE30" s="1689"/>
      <c r="BF30" s="1689"/>
      <c r="BG30" s="1689"/>
      <c r="BH30" s="1689"/>
      <c r="BI30" s="18"/>
      <c r="BJ30" s="18"/>
      <c r="BK30" s="18"/>
      <c r="BL30" s="18"/>
      <c r="BM30" s="18"/>
      <c r="BN30" s="18"/>
      <c r="BO30" s="18"/>
      <c r="BP30" s="18"/>
      <c r="BQ30" s="18"/>
      <c r="BR30" s="18"/>
      <c r="BS30" s="18"/>
      <c r="BT30" s="18"/>
    </row>
    <row r="31" spans="2:72" ht="16.5" customHeight="1">
      <c r="B31" s="1699" t="s">
        <v>79</v>
      </c>
      <c r="C31" s="1751"/>
      <c r="D31" s="1725" t="s">
        <v>187</v>
      </c>
      <c r="E31" s="1725"/>
      <c r="F31" s="1725"/>
      <c r="G31" s="1725"/>
      <c r="H31" s="1719" t="s">
        <v>50</v>
      </c>
      <c r="I31" s="1720"/>
      <c r="J31" s="1720"/>
      <c r="K31" s="1720"/>
      <c r="L31" s="1720"/>
      <c r="M31" s="1720"/>
      <c r="N31" s="1720"/>
      <c r="O31" s="1720"/>
      <c r="P31" s="1720"/>
      <c r="Q31" s="1720"/>
      <c r="R31" s="1720"/>
      <c r="S31" s="1720"/>
      <c r="T31" s="1720"/>
      <c r="U31" s="1720"/>
      <c r="V31" s="1720"/>
      <c r="W31" s="1720"/>
      <c r="X31" s="1720"/>
      <c r="Y31" s="1720"/>
      <c r="Z31" s="1720"/>
      <c r="AA31" s="1720"/>
      <c r="AB31" s="1720"/>
      <c r="AC31" s="1720"/>
      <c r="AD31" s="1720"/>
      <c r="AE31" s="1720"/>
      <c r="AF31" s="1720"/>
      <c r="AG31" s="1720"/>
      <c r="AH31" s="1720"/>
      <c r="AI31" s="1720"/>
      <c r="AJ31" s="1720"/>
      <c r="AK31" s="1721"/>
      <c r="AL31" s="1727" t="s">
        <v>137</v>
      </c>
      <c r="AM31" s="1727"/>
      <c r="AN31" s="1727"/>
      <c r="AO31" s="1727"/>
      <c r="AP31" s="1727"/>
      <c r="AQ31" s="1727"/>
      <c r="AR31" s="1727"/>
      <c r="AS31" s="1727"/>
      <c r="AT31" s="1727"/>
      <c r="AU31" s="1727"/>
      <c r="AV31" s="1727"/>
      <c r="AW31" s="1727"/>
      <c r="AX31" s="1727"/>
      <c r="AY31" s="1692" t="s">
        <v>104</v>
      </c>
      <c r="AZ31" s="1692"/>
      <c r="BA31" s="1692"/>
      <c r="BB31" s="1692"/>
      <c r="BC31" s="1693"/>
      <c r="BD31" s="1699" t="s">
        <v>104</v>
      </c>
      <c r="BE31" s="1692"/>
      <c r="BF31" s="1692"/>
      <c r="BG31" s="1692"/>
      <c r="BH31" s="1692"/>
      <c r="BI31" s="18"/>
      <c r="BJ31" s="18"/>
      <c r="BK31" s="18"/>
      <c r="BL31" s="18"/>
      <c r="BM31" s="18"/>
      <c r="BN31" s="18"/>
      <c r="BO31" s="18"/>
      <c r="BP31" s="18"/>
      <c r="BQ31" s="18"/>
      <c r="BR31" s="18"/>
      <c r="BS31" s="18"/>
      <c r="BT31" s="18"/>
    </row>
    <row r="32" spans="2:72" ht="16.5" customHeight="1">
      <c r="B32" s="1682" t="s">
        <v>80</v>
      </c>
      <c r="C32" s="1752"/>
      <c r="D32" s="1722" t="s">
        <v>187</v>
      </c>
      <c r="E32" s="1722"/>
      <c r="F32" s="1722"/>
      <c r="G32" s="1722"/>
      <c r="H32" s="1669" t="s">
        <v>51</v>
      </c>
      <c r="I32" s="1670"/>
      <c r="J32" s="1670"/>
      <c r="K32" s="1670"/>
      <c r="L32" s="1670"/>
      <c r="M32" s="1670"/>
      <c r="N32" s="1670"/>
      <c r="O32" s="1670"/>
      <c r="P32" s="1670"/>
      <c r="Q32" s="1670"/>
      <c r="R32" s="1670"/>
      <c r="S32" s="1670"/>
      <c r="T32" s="1670"/>
      <c r="U32" s="1670"/>
      <c r="V32" s="1670"/>
      <c r="W32" s="1670"/>
      <c r="X32" s="1670"/>
      <c r="Y32" s="1670"/>
      <c r="Z32" s="1670"/>
      <c r="AA32" s="1670"/>
      <c r="AB32" s="1670"/>
      <c r="AC32" s="1670"/>
      <c r="AD32" s="1670"/>
      <c r="AE32" s="1670"/>
      <c r="AF32" s="1670"/>
      <c r="AG32" s="1670"/>
      <c r="AH32" s="1670"/>
      <c r="AI32" s="1670"/>
      <c r="AJ32" s="1670"/>
      <c r="AK32" s="1671"/>
      <c r="AL32" s="1730" t="s">
        <v>137</v>
      </c>
      <c r="AM32" s="1730"/>
      <c r="AN32" s="1730"/>
      <c r="AO32" s="1730"/>
      <c r="AP32" s="1730"/>
      <c r="AQ32" s="1730"/>
      <c r="AR32" s="1730"/>
      <c r="AS32" s="1730"/>
      <c r="AT32" s="1730"/>
      <c r="AU32" s="1730"/>
      <c r="AV32" s="1730"/>
      <c r="AW32" s="1730"/>
      <c r="AX32" s="1730"/>
      <c r="AY32" s="1678" t="s">
        <v>104</v>
      </c>
      <c r="AZ32" s="1678"/>
      <c r="BA32" s="1678"/>
      <c r="BB32" s="1678"/>
      <c r="BC32" s="1784"/>
      <c r="BD32" s="1785" t="s">
        <v>104</v>
      </c>
      <c r="BE32" s="1678"/>
      <c r="BF32" s="1678"/>
      <c r="BG32" s="1678"/>
      <c r="BH32" s="1678"/>
      <c r="BI32" s="18"/>
      <c r="BJ32" s="18"/>
      <c r="BK32" s="18"/>
      <c r="BL32" s="18"/>
      <c r="BM32" s="18"/>
      <c r="BN32" s="18"/>
      <c r="BO32" s="18"/>
      <c r="BP32" s="18"/>
      <c r="BQ32" s="18"/>
      <c r="BR32" s="18"/>
      <c r="BS32" s="18"/>
      <c r="BT32" s="18"/>
    </row>
    <row r="33" spans="1:72" ht="28.5" customHeight="1">
      <c r="B33" s="1691" t="s">
        <v>81</v>
      </c>
      <c r="C33" s="1746"/>
      <c r="D33" s="1723" t="s">
        <v>187</v>
      </c>
      <c r="E33" s="1723"/>
      <c r="F33" s="1723"/>
      <c r="G33" s="1723"/>
      <c r="H33" s="1672" t="s">
        <v>119</v>
      </c>
      <c r="I33" s="1673"/>
      <c r="J33" s="1673"/>
      <c r="K33" s="1673"/>
      <c r="L33" s="1673"/>
      <c r="M33" s="1673"/>
      <c r="N33" s="1673"/>
      <c r="O33" s="1673"/>
      <c r="P33" s="1673"/>
      <c r="Q33" s="1673"/>
      <c r="R33" s="1673"/>
      <c r="S33" s="1673"/>
      <c r="T33" s="1673"/>
      <c r="U33" s="1673"/>
      <c r="V33" s="1673"/>
      <c r="W33" s="1673"/>
      <c r="X33" s="1673"/>
      <c r="Y33" s="1673"/>
      <c r="Z33" s="1673"/>
      <c r="AA33" s="1673"/>
      <c r="AB33" s="1673"/>
      <c r="AC33" s="1673"/>
      <c r="AD33" s="1673"/>
      <c r="AE33" s="1673"/>
      <c r="AF33" s="1673"/>
      <c r="AG33" s="1673"/>
      <c r="AH33" s="1673"/>
      <c r="AI33" s="1673"/>
      <c r="AJ33" s="1673"/>
      <c r="AK33" s="1674"/>
      <c r="AL33" s="1680" t="s">
        <v>137</v>
      </c>
      <c r="AM33" s="1680"/>
      <c r="AN33" s="1680"/>
      <c r="AO33" s="1680"/>
      <c r="AP33" s="1680"/>
      <c r="AQ33" s="1680"/>
      <c r="AR33" s="1680"/>
      <c r="AS33" s="1680"/>
      <c r="AT33" s="1680"/>
      <c r="AU33" s="1680"/>
      <c r="AV33" s="1680"/>
      <c r="AW33" s="1680"/>
      <c r="AX33" s="1680"/>
      <c r="AY33" s="1689" t="s">
        <v>104</v>
      </c>
      <c r="AZ33" s="1689"/>
      <c r="BA33" s="1689"/>
      <c r="BB33" s="1689"/>
      <c r="BC33" s="1696"/>
      <c r="BD33" s="1734" t="s">
        <v>104</v>
      </c>
      <c r="BE33" s="1689"/>
      <c r="BF33" s="1689"/>
      <c r="BG33" s="1689"/>
      <c r="BH33" s="1689"/>
      <c r="BI33" s="18"/>
      <c r="BJ33" s="18"/>
      <c r="BK33" s="18"/>
      <c r="BL33" s="18"/>
      <c r="BM33" s="18"/>
      <c r="BN33" s="18"/>
      <c r="BO33" s="18"/>
      <c r="BP33" s="18"/>
      <c r="BQ33" s="18"/>
      <c r="BR33" s="18"/>
      <c r="BS33" s="18"/>
      <c r="BT33" s="18"/>
    </row>
    <row r="34" spans="1:72" ht="26.25" customHeight="1">
      <c r="B34" s="1699" t="s">
        <v>82</v>
      </c>
      <c r="C34" s="1751"/>
      <c r="D34" s="1725" t="s">
        <v>187</v>
      </c>
      <c r="E34" s="1725"/>
      <c r="F34" s="1725"/>
      <c r="G34" s="1725"/>
      <c r="H34" s="1719" t="s">
        <v>121</v>
      </c>
      <c r="I34" s="1720"/>
      <c r="J34" s="1720"/>
      <c r="K34" s="1720"/>
      <c r="L34" s="1720"/>
      <c r="M34" s="1720"/>
      <c r="N34" s="1720"/>
      <c r="O34" s="1720"/>
      <c r="P34" s="1720"/>
      <c r="Q34" s="1720"/>
      <c r="R34" s="1720"/>
      <c r="S34" s="1720"/>
      <c r="T34" s="1720"/>
      <c r="U34" s="1720"/>
      <c r="V34" s="1720"/>
      <c r="W34" s="1720"/>
      <c r="X34" s="1720"/>
      <c r="Y34" s="1720"/>
      <c r="Z34" s="1720"/>
      <c r="AA34" s="1720"/>
      <c r="AB34" s="1720"/>
      <c r="AC34" s="1720"/>
      <c r="AD34" s="1720"/>
      <c r="AE34" s="1720"/>
      <c r="AF34" s="1720"/>
      <c r="AG34" s="1720"/>
      <c r="AH34" s="1720"/>
      <c r="AI34" s="1720"/>
      <c r="AJ34" s="1720"/>
      <c r="AK34" s="1721"/>
      <c r="AL34" s="1727" t="s">
        <v>120</v>
      </c>
      <c r="AM34" s="1727"/>
      <c r="AN34" s="1727"/>
      <c r="AO34" s="1727"/>
      <c r="AP34" s="1727"/>
      <c r="AQ34" s="1727"/>
      <c r="AR34" s="1727"/>
      <c r="AS34" s="1727"/>
      <c r="AT34" s="1727"/>
      <c r="AU34" s="1727"/>
      <c r="AV34" s="1727"/>
      <c r="AW34" s="1727"/>
      <c r="AX34" s="1727"/>
      <c r="AY34" s="1692" t="s">
        <v>104</v>
      </c>
      <c r="AZ34" s="1692"/>
      <c r="BA34" s="1692"/>
      <c r="BB34" s="1692"/>
      <c r="BC34" s="1693"/>
      <c r="BD34" s="1699" t="s">
        <v>104</v>
      </c>
      <c r="BE34" s="1692"/>
      <c r="BF34" s="1692"/>
      <c r="BG34" s="1692"/>
      <c r="BH34" s="1692"/>
      <c r="BI34" s="18"/>
      <c r="BJ34" s="18"/>
      <c r="BK34" s="18"/>
      <c r="BL34" s="18"/>
      <c r="BM34" s="18"/>
      <c r="BN34" s="18"/>
      <c r="BO34" s="18"/>
      <c r="BP34" s="18"/>
      <c r="BQ34" s="18"/>
      <c r="BR34" s="18"/>
      <c r="BS34" s="18"/>
      <c r="BT34" s="18"/>
    </row>
    <row r="35" spans="1:72" ht="16.5" customHeight="1">
      <c r="B35" s="1682" t="s">
        <v>83</v>
      </c>
      <c r="C35" s="1752"/>
      <c r="D35" s="1722" t="s">
        <v>187</v>
      </c>
      <c r="E35" s="1722"/>
      <c r="F35" s="1722"/>
      <c r="G35" s="1722"/>
      <c r="H35" s="1669" t="s">
        <v>52</v>
      </c>
      <c r="I35" s="1670"/>
      <c r="J35" s="1670"/>
      <c r="K35" s="1670"/>
      <c r="L35" s="1670"/>
      <c r="M35" s="1670"/>
      <c r="N35" s="1670"/>
      <c r="O35" s="1670"/>
      <c r="P35" s="1670"/>
      <c r="Q35" s="1670"/>
      <c r="R35" s="1670"/>
      <c r="S35" s="1670"/>
      <c r="T35" s="1670"/>
      <c r="U35" s="1670"/>
      <c r="V35" s="1670"/>
      <c r="W35" s="1670"/>
      <c r="X35" s="1670"/>
      <c r="Y35" s="1670"/>
      <c r="Z35" s="1670"/>
      <c r="AA35" s="1670"/>
      <c r="AB35" s="1670"/>
      <c r="AC35" s="1670"/>
      <c r="AD35" s="1670"/>
      <c r="AE35" s="1670"/>
      <c r="AF35" s="1670"/>
      <c r="AG35" s="1670"/>
      <c r="AH35" s="1670"/>
      <c r="AI35" s="1670"/>
      <c r="AJ35" s="1670"/>
      <c r="AK35" s="1671"/>
      <c r="AL35" s="1730" t="s">
        <v>137</v>
      </c>
      <c r="AM35" s="1730"/>
      <c r="AN35" s="1730"/>
      <c r="AO35" s="1730"/>
      <c r="AP35" s="1730"/>
      <c r="AQ35" s="1730"/>
      <c r="AR35" s="1730"/>
      <c r="AS35" s="1730"/>
      <c r="AT35" s="1730"/>
      <c r="AU35" s="1730"/>
      <c r="AV35" s="1730"/>
      <c r="AW35" s="1730"/>
      <c r="AX35" s="1730"/>
      <c r="AY35" s="1678" t="s">
        <v>104</v>
      </c>
      <c r="AZ35" s="1678"/>
      <c r="BA35" s="1678"/>
      <c r="BB35" s="1678"/>
      <c r="BC35" s="1784"/>
      <c r="BD35" s="1785" t="s">
        <v>104</v>
      </c>
      <c r="BE35" s="1678"/>
      <c r="BF35" s="1678"/>
      <c r="BG35" s="1678"/>
      <c r="BH35" s="1678"/>
      <c r="BI35" s="18"/>
      <c r="BJ35" s="18"/>
      <c r="BK35" s="18"/>
      <c r="BL35" s="18"/>
      <c r="BM35" s="18"/>
      <c r="BN35" s="18"/>
      <c r="BO35" s="18"/>
      <c r="BP35" s="18"/>
      <c r="BQ35" s="18"/>
      <c r="BR35" s="18"/>
      <c r="BS35" s="18"/>
      <c r="BT35" s="18"/>
    </row>
    <row r="36" spans="1:72" ht="16.5" customHeight="1">
      <c r="B36" s="1691" t="s">
        <v>84</v>
      </c>
      <c r="C36" s="1746"/>
      <c r="D36" s="1723" t="s">
        <v>187</v>
      </c>
      <c r="E36" s="1723"/>
      <c r="F36" s="1723"/>
      <c r="G36" s="1723"/>
      <c r="H36" s="1672" t="s">
        <v>226</v>
      </c>
      <c r="I36" s="1673"/>
      <c r="J36" s="1673"/>
      <c r="K36" s="1673"/>
      <c r="L36" s="1673"/>
      <c r="M36" s="1673"/>
      <c r="N36" s="1673"/>
      <c r="O36" s="1673"/>
      <c r="P36" s="1673"/>
      <c r="Q36" s="1673"/>
      <c r="R36" s="1673"/>
      <c r="S36" s="1673"/>
      <c r="T36" s="1673"/>
      <c r="U36" s="1673"/>
      <c r="V36" s="1673"/>
      <c r="W36" s="1673"/>
      <c r="X36" s="1673"/>
      <c r="Y36" s="1673"/>
      <c r="Z36" s="1673"/>
      <c r="AA36" s="1673"/>
      <c r="AB36" s="1673"/>
      <c r="AC36" s="1673"/>
      <c r="AD36" s="1673"/>
      <c r="AE36" s="1673"/>
      <c r="AF36" s="1673"/>
      <c r="AG36" s="1673"/>
      <c r="AH36" s="1673"/>
      <c r="AI36" s="1673"/>
      <c r="AJ36" s="1673"/>
      <c r="AK36" s="1674"/>
      <c r="AL36" s="1680" t="s">
        <v>122</v>
      </c>
      <c r="AM36" s="1680"/>
      <c r="AN36" s="1680"/>
      <c r="AO36" s="1680"/>
      <c r="AP36" s="1680"/>
      <c r="AQ36" s="1680"/>
      <c r="AR36" s="1680"/>
      <c r="AS36" s="1680"/>
      <c r="AT36" s="1680"/>
      <c r="AU36" s="1680"/>
      <c r="AV36" s="1680"/>
      <c r="AW36" s="1680"/>
      <c r="AX36" s="1680"/>
      <c r="AY36" s="1689" t="s">
        <v>104</v>
      </c>
      <c r="AZ36" s="1689"/>
      <c r="BA36" s="1689"/>
      <c r="BB36" s="1689"/>
      <c r="BC36" s="1696"/>
      <c r="BD36" s="1734" t="s">
        <v>104</v>
      </c>
      <c r="BE36" s="1689"/>
      <c r="BF36" s="1689"/>
      <c r="BG36" s="1689"/>
      <c r="BH36" s="1689"/>
      <c r="BI36" s="18"/>
      <c r="BJ36" s="18"/>
      <c r="BK36" s="18"/>
      <c r="BL36" s="18"/>
      <c r="BM36" s="18"/>
      <c r="BN36" s="18"/>
      <c r="BO36" s="18"/>
      <c r="BP36" s="18"/>
      <c r="BQ36" s="18"/>
      <c r="BR36" s="18"/>
      <c r="BS36" s="18"/>
      <c r="BT36" s="18"/>
    </row>
    <row r="37" spans="1:72" ht="48" customHeight="1">
      <c r="B37" s="1699" t="s">
        <v>85</v>
      </c>
      <c r="C37" s="1751"/>
      <c r="D37" s="1725" t="s">
        <v>187</v>
      </c>
      <c r="E37" s="1725"/>
      <c r="F37" s="1725"/>
      <c r="G37" s="1725"/>
      <c r="H37" s="1719" t="s">
        <v>123</v>
      </c>
      <c r="I37" s="1720"/>
      <c r="J37" s="1720"/>
      <c r="K37" s="1720"/>
      <c r="L37" s="1720"/>
      <c r="M37" s="1720"/>
      <c r="N37" s="1720"/>
      <c r="O37" s="1720"/>
      <c r="P37" s="1720"/>
      <c r="Q37" s="1720"/>
      <c r="R37" s="1720"/>
      <c r="S37" s="1720"/>
      <c r="T37" s="1720"/>
      <c r="U37" s="1720"/>
      <c r="V37" s="1720"/>
      <c r="W37" s="1720"/>
      <c r="X37" s="1720"/>
      <c r="Y37" s="1720"/>
      <c r="Z37" s="1720"/>
      <c r="AA37" s="1720"/>
      <c r="AB37" s="1720"/>
      <c r="AC37" s="1720"/>
      <c r="AD37" s="1720"/>
      <c r="AE37" s="1720"/>
      <c r="AF37" s="1720"/>
      <c r="AG37" s="1720"/>
      <c r="AH37" s="1720"/>
      <c r="AI37" s="1720"/>
      <c r="AJ37" s="1720"/>
      <c r="AK37" s="1721"/>
      <c r="AL37" s="1727" t="s">
        <v>142</v>
      </c>
      <c r="AM37" s="1727"/>
      <c r="AN37" s="1727"/>
      <c r="AO37" s="1727"/>
      <c r="AP37" s="1727"/>
      <c r="AQ37" s="1727"/>
      <c r="AR37" s="1727"/>
      <c r="AS37" s="1727"/>
      <c r="AT37" s="1727"/>
      <c r="AU37" s="1727"/>
      <c r="AV37" s="1727"/>
      <c r="AW37" s="1727"/>
      <c r="AX37" s="1727"/>
      <c r="AY37" s="1692" t="s">
        <v>104</v>
      </c>
      <c r="AZ37" s="1692"/>
      <c r="BA37" s="1692"/>
      <c r="BB37" s="1692"/>
      <c r="BC37" s="1693"/>
      <c r="BD37" s="1699" t="s">
        <v>104</v>
      </c>
      <c r="BE37" s="1692"/>
      <c r="BF37" s="1692"/>
      <c r="BG37" s="1692"/>
      <c r="BH37" s="1692"/>
      <c r="BI37" s="18"/>
      <c r="BJ37" s="18"/>
      <c r="BK37" s="18"/>
      <c r="BL37" s="18"/>
      <c r="BM37" s="18"/>
      <c r="BN37" s="18"/>
      <c r="BO37" s="18"/>
      <c r="BP37" s="18"/>
      <c r="BQ37" s="18"/>
      <c r="BR37" s="18"/>
      <c r="BS37" s="18"/>
      <c r="BT37" s="18"/>
    </row>
    <row r="38" spans="1:72" ht="25.5" customHeight="1" thickBot="1">
      <c r="B38" s="1747" t="s">
        <v>86</v>
      </c>
      <c r="C38" s="1748"/>
      <c r="D38" s="1726" t="s">
        <v>187</v>
      </c>
      <c r="E38" s="1726"/>
      <c r="F38" s="1726"/>
      <c r="G38" s="1726"/>
      <c r="H38" s="1715" t="s">
        <v>53</v>
      </c>
      <c r="I38" s="1716"/>
      <c r="J38" s="1716"/>
      <c r="K38" s="1716"/>
      <c r="L38" s="1716"/>
      <c r="M38" s="1716"/>
      <c r="N38" s="1716"/>
      <c r="O38" s="1716"/>
      <c r="P38" s="1716"/>
      <c r="Q38" s="1716"/>
      <c r="R38" s="1716"/>
      <c r="S38" s="1716"/>
      <c r="T38" s="1716"/>
      <c r="U38" s="1716"/>
      <c r="V38" s="1716"/>
      <c r="W38" s="1716"/>
      <c r="X38" s="1716"/>
      <c r="Y38" s="1716"/>
      <c r="Z38" s="1716"/>
      <c r="AA38" s="1716"/>
      <c r="AB38" s="1716"/>
      <c r="AC38" s="1716"/>
      <c r="AD38" s="1716"/>
      <c r="AE38" s="1716"/>
      <c r="AF38" s="1716"/>
      <c r="AG38" s="1716"/>
      <c r="AH38" s="1716"/>
      <c r="AI38" s="1716"/>
      <c r="AJ38" s="1716"/>
      <c r="AK38" s="1717"/>
      <c r="AL38" s="1802" t="s">
        <v>145</v>
      </c>
      <c r="AM38" s="1803"/>
      <c r="AN38" s="1803"/>
      <c r="AO38" s="1803"/>
      <c r="AP38" s="1803"/>
      <c r="AQ38" s="1803"/>
      <c r="AR38" s="1803"/>
      <c r="AS38" s="1803"/>
      <c r="AT38" s="1803"/>
      <c r="AU38" s="1803"/>
      <c r="AV38" s="1803"/>
      <c r="AW38" s="1803"/>
      <c r="AX38" s="1804"/>
      <c r="AY38" s="1731" t="s">
        <v>104</v>
      </c>
      <c r="AZ38" s="1731"/>
      <c r="BA38" s="1731"/>
      <c r="BB38" s="1731"/>
      <c r="BC38" s="1797"/>
      <c r="BD38" s="1798" t="s">
        <v>144</v>
      </c>
      <c r="BE38" s="1799"/>
      <c r="BF38" s="1799"/>
      <c r="BG38" s="1799"/>
      <c r="BH38" s="1799"/>
      <c r="BI38" s="18"/>
      <c r="BJ38" s="18"/>
      <c r="BK38" s="18"/>
      <c r="BL38" s="18"/>
      <c r="BM38" s="18"/>
      <c r="BN38" s="18"/>
      <c r="BO38" s="18"/>
      <c r="BP38" s="18"/>
      <c r="BQ38" s="18"/>
      <c r="BR38" s="18"/>
      <c r="BS38" s="18"/>
      <c r="BT38" s="18"/>
    </row>
    <row r="40" spans="1:72" ht="15" customHeight="1">
      <c r="E40" s="49" t="s">
        <v>257</v>
      </c>
      <c r="F40" s="61" t="s">
        <v>256</v>
      </c>
    </row>
    <row r="41" spans="1:72">
      <c r="E41" s="57" t="s">
        <v>129</v>
      </c>
      <c r="F41" s="1800" t="s">
        <v>135</v>
      </c>
      <c r="G41" s="1800"/>
      <c r="H41" s="1800"/>
      <c r="I41" s="1800"/>
      <c r="J41" s="1800"/>
      <c r="K41" s="1800"/>
      <c r="L41" s="1800"/>
      <c r="M41" s="1800"/>
      <c r="N41" s="1800"/>
      <c r="O41" s="1800"/>
      <c r="P41" s="1800"/>
      <c r="Q41" s="1800"/>
      <c r="R41" s="1800"/>
      <c r="S41" s="1800"/>
      <c r="T41" s="1800"/>
      <c r="U41" s="1800"/>
      <c r="V41" s="1800"/>
      <c r="W41" s="1800"/>
      <c r="X41" s="1800"/>
      <c r="Y41" s="1800"/>
      <c r="Z41" s="1800"/>
      <c r="AA41" s="1800"/>
      <c r="AB41" s="1800"/>
      <c r="AC41" s="1800"/>
      <c r="AD41" s="1800"/>
      <c r="AE41" s="1800"/>
      <c r="AF41" s="1800"/>
      <c r="AG41" s="1800"/>
      <c r="AH41" s="1800"/>
      <c r="AI41" s="1800"/>
      <c r="AJ41" s="1800"/>
      <c r="AK41" s="1800"/>
      <c r="AL41" s="1800"/>
      <c r="AM41" s="1800"/>
      <c r="AN41" s="1800"/>
      <c r="AO41" s="1800"/>
      <c r="AP41" s="1800"/>
      <c r="AQ41" s="1800"/>
      <c r="AR41" s="1800"/>
      <c r="AS41" s="1800"/>
      <c r="AT41" s="1800"/>
      <c r="AU41" s="1800"/>
      <c r="AV41" s="1800"/>
      <c r="AW41" s="1800"/>
      <c r="AX41" s="1800"/>
      <c r="AY41" s="1800"/>
      <c r="AZ41" s="1800"/>
      <c r="BA41" s="1800"/>
      <c r="BB41" s="1800"/>
      <c r="BC41" s="1800"/>
    </row>
    <row r="42" spans="1:72" ht="25.5" customHeight="1">
      <c r="D42" s="39"/>
      <c r="E42" s="58" t="s">
        <v>130</v>
      </c>
      <c r="F42" s="1718" t="s">
        <v>136</v>
      </c>
      <c r="G42" s="1718"/>
      <c r="H42" s="1718"/>
      <c r="I42" s="1718"/>
      <c r="J42" s="1718"/>
      <c r="K42" s="1718"/>
      <c r="L42" s="1718"/>
      <c r="M42" s="1718"/>
      <c r="N42" s="1718"/>
      <c r="O42" s="1718"/>
      <c r="P42" s="1718"/>
      <c r="Q42" s="1718"/>
      <c r="R42" s="1718"/>
      <c r="S42" s="1718"/>
      <c r="T42" s="1718"/>
      <c r="U42" s="1718"/>
      <c r="V42" s="1718"/>
      <c r="W42" s="1718"/>
      <c r="X42" s="1718"/>
      <c r="Y42" s="1718"/>
      <c r="Z42" s="1718"/>
      <c r="AA42" s="1718"/>
      <c r="AB42" s="1718"/>
      <c r="AC42" s="1718"/>
      <c r="AD42" s="1718"/>
      <c r="AE42" s="1718"/>
      <c r="AF42" s="1718"/>
      <c r="AG42" s="1718"/>
      <c r="AH42" s="1718"/>
      <c r="AI42" s="1718"/>
      <c r="AJ42" s="1718"/>
      <c r="AK42" s="1718"/>
      <c r="AL42" s="1718"/>
      <c r="AM42" s="1718"/>
      <c r="AN42" s="1718"/>
      <c r="AO42" s="1718"/>
      <c r="AP42" s="1718"/>
      <c r="AQ42" s="1718"/>
      <c r="AR42" s="1718"/>
      <c r="AS42" s="1718"/>
      <c r="AT42" s="1718"/>
      <c r="AU42" s="1718"/>
      <c r="AV42" s="1718"/>
      <c r="AW42" s="1718"/>
      <c r="AX42" s="1718"/>
      <c r="AY42" s="1718"/>
      <c r="AZ42" s="1718"/>
      <c r="BA42" s="1718"/>
      <c r="BB42" s="1718"/>
      <c r="BC42" s="1718"/>
    </row>
    <row r="46" spans="1:72" ht="11.25" customHeight="1"/>
    <row r="47" spans="1:72">
      <c r="A47" s="8" t="s">
        <v>4</v>
      </c>
    </row>
  </sheetData>
  <mergeCells count="188">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 ref="BD12:BH13"/>
    <mergeCell ref="B14:C14"/>
    <mergeCell ref="D14:G14"/>
    <mergeCell ref="H14:AK14"/>
    <mergeCell ref="AL14:AX14"/>
    <mergeCell ref="AY14:BC14"/>
    <mergeCell ref="BD14:BH14"/>
    <mergeCell ref="B12:C13"/>
    <mergeCell ref="D12:G13"/>
    <mergeCell ref="H12:AK13"/>
    <mergeCell ref="AL12:AX13"/>
    <mergeCell ref="AY12:BC13"/>
    <mergeCell ref="B19:C19"/>
    <mergeCell ref="D19:G19"/>
    <mergeCell ref="H19:AK19"/>
    <mergeCell ref="AL19:AX19"/>
    <mergeCell ref="AY19:BC19"/>
    <mergeCell ref="BD19:BH19"/>
    <mergeCell ref="B18:C18"/>
    <mergeCell ref="D18:G18"/>
    <mergeCell ref="H18:AK18"/>
    <mergeCell ref="AL18:AX18"/>
    <mergeCell ref="AY18:BC18"/>
    <mergeCell ref="BD18:BH18"/>
    <mergeCell ref="B21:C21"/>
    <mergeCell ref="D21:G21"/>
    <mergeCell ref="H21:AK21"/>
    <mergeCell ref="AL21:AX21"/>
    <mergeCell ref="AY21:BC21"/>
    <mergeCell ref="BD21:BH21"/>
    <mergeCell ref="B20:C20"/>
    <mergeCell ref="D20:G20"/>
    <mergeCell ref="H20:AK20"/>
    <mergeCell ref="AL20:AX20"/>
    <mergeCell ref="AY20:BC20"/>
    <mergeCell ref="BD20:BH20"/>
    <mergeCell ref="B23:C23"/>
    <mergeCell ref="D23:G23"/>
    <mergeCell ref="H23:AK23"/>
    <mergeCell ref="AL23:AX23"/>
    <mergeCell ref="AY23:BC23"/>
    <mergeCell ref="BD23:BH23"/>
    <mergeCell ref="B22:C22"/>
    <mergeCell ref="D22:G22"/>
    <mergeCell ref="H22:AK22"/>
    <mergeCell ref="AL22:AX22"/>
    <mergeCell ref="AY22:BC22"/>
    <mergeCell ref="BD22:BH22"/>
    <mergeCell ref="B25:C25"/>
    <mergeCell ref="D25:G25"/>
    <mergeCell ref="H25:AK25"/>
    <mergeCell ref="AL25:AX25"/>
    <mergeCell ref="AY25:BC25"/>
    <mergeCell ref="BD25:BH25"/>
    <mergeCell ref="B24:C24"/>
    <mergeCell ref="D24:G24"/>
    <mergeCell ref="H24:AK24"/>
    <mergeCell ref="AL24:AX24"/>
    <mergeCell ref="AY24:BC24"/>
    <mergeCell ref="BD24:BH24"/>
    <mergeCell ref="B27:C27"/>
    <mergeCell ref="D27:G27"/>
    <mergeCell ref="H27:AK27"/>
    <mergeCell ref="AL27:AX27"/>
    <mergeCell ref="AY27:BC27"/>
    <mergeCell ref="BD27:BH27"/>
    <mergeCell ref="B26:C26"/>
    <mergeCell ref="D26:G26"/>
    <mergeCell ref="H26:AK26"/>
    <mergeCell ref="AL26:AX26"/>
    <mergeCell ref="AY26:BC26"/>
    <mergeCell ref="BD26:BH26"/>
    <mergeCell ref="B29:C29"/>
    <mergeCell ref="D29:G29"/>
    <mergeCell ref="H29:AK29"/>
    <mergeCell ref="AL29:AX29"/>
    <mergeCell ref="AY29:BC29"/>
    <mergeCell ref="BD29:BH29"/>
    <mergeCell ref="B28:C28"/>
    <mergeCell ref="D28:G28"/>
    <mergeCell ref="H28:AK28"/>
    <mergeCell ref="AL28:AX28"/>
    <mergeCell ref="AY28:BC28"/>
    <mergeCell ref="BD28:BH28"/>
    <mergeCell ref="B31:C31"/>
    <mergeCell ref="D31:G31"/>
    <mergeCell ref="H31:AK31"/>
    <mergeCell ref="AL31:AX31"/>
    <mergeCell ref="AY31:BC31"/>
    <mergeCell ref="BD31:BH31"/>
    <mergeCell ref="B30:C30"/>
    <mergeCell ref="D30:G30"/>
    <mergeCell ref="H30:AK30"/>
    <mergeCell ref="AL30:AX30"/>
    <mergeCell ref="AY30:BC30"/>
    <mergeCell ref="BD30:BH30"/>
    <mergeCell ref="B33:C33"/>
    <mergeCell ref="D33:G33"/>
    <mergeCell ref="H33:AK33"/>
    <mergeCell ref="AL33:AX33"/>
    <mergeCell ref="AY33:BC33"/>
    <mergeCell ref="BD33:BH33"/>
    <mergeCell ref="B32:C32"/>
    <mergeCell ref="D32:G32"/>
    <mergeCell ref="H32:AK32"/>
    <mergeCell ref="AL32:AX32"/>
    <mergeCell ref="AY32:BC32"/>
    <mergeCell ref="BD32:BH32"/>
    <mergeCell ref="H35:AK35"/>
    <mergeCell ref="AL35:AX35"/>
    <mergeCell ref="AY35:BC35"/>
    <mergeCell ref="BD35:BH35"/>
    <mergeCell ref="B34:C34"/>
    <mergeCell ref="D34:G34"/>
    <mergeCell ref="H34:AK34"/>
    <mergeCell ref="AL34:AX34"/>
    <mergeCell ref="AY34:BC34"/>
    <mergeCell ref="BD34:BH34"/>
    <mergeCell ref="F41:BC41"/>
    <mergeCell ref="F42:BC42"/>
    <mergeCell ref="B5:BH6"/>
    <mergeCell ref="B8:BH8"/>
    <mergeCell ref="B38:C38"/>
    <mergeCell ref="D38:G38"/>
    <mergeCell ref="H38:AK38"/>
    <mergeCell ref="AL38:AX38"/>
    <mergeCell ref="AY38:BC38"/>
    <mergeCell ref="BD38:BH38"/>
    <mergeCell ref="B37:C37"/>
    <mergeCell ref="D37:G37"/>
    <mergeCell ref="H37:AK37"/>
    <mergeCell ref="AL37:AX37"/>
    <mergeCell ref="AY37:BC37"/>
    <mergeCell ref="BD37:BH37"/>
    <mergeCell ref="B36:C36"/>
    <mergeCell ref="D36:G36"/>
    <mergeCell ref="H36:AK36"/>
    <mergeCell ref="AL36:AX36"/>
    <mergeCell ref="AY36:BC36"/>
    <mergeCell ref="BD36:BH36"/>
    <mergeCell ref="B35:C35"/>
    <mergeCell ref="D35:G35"/>
    <mergeCell ref="B17:C17"/>
    <mergeCell ref="D17:G17"/>
    <mergeCell ref="H17:AK17"/>
    <mergeCell ref="AL17:AX17"/>
    <mergeCell ref="AY17:BC17"/>
    <mergeCell ref="BD17:BH17"/>
    <mergeCell ref="B9:AF9"/>
    <mergeCell ref="AG9:AW9"/>
    <mergeCell ref="AX9:BH9"/>
    <mergeCell ref="B10:AF10"/>
    <mergeCell ref="AG10:AW10"/>
    <mergeCell ref="AX10:BH10"/>
    <mergeCell ref="B16:C16"/>
    <mergeCell ref="D16:G16"/>
    <mergeCell ref="H16:AK16"/>
    <mergeCell ref="AL16:AX16"/>
    <mergeCell ref="AY16:BC16"/>
    <mergeCell ref="BD16:BH16"/>
    <mergeCell ref="B15:C15"/>
    <mergeCell ref="D15:G15"/>
    <mergeCell ref="H15:AK15"/>
    <mergeCell ref="AL15:AX15"/>
    <mergeCell ref="AY15:BC15"/>
    <mergeCell ref="BD15:BH15"/>
  </mergeCells>
  <phoneticPr fontId="2"/>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FF7C80"/>
  </sheetPr>
  <dimension ref="A1:CN56"/>
  <sheetViews>
    <sheetView showGridLines="0" view="pageBreakPreview" zoomScaleNormal="100" zoomScaleSheetLayoutView="100" workbookViewId="0">
      <selection activeCell="B10" sqref="B10:BE10"/>
    </sheetView>
  </sheetViews>
  <sheetFormatPr defaultColWidth="1.625" defaultRowHeight="13.5"/>
  <sheetData>
    <row r="1" spans="1:92" ht="1.5" customHeight="1" thickBot="1"/>
    <row r="2" spans="1:92" ht="10.5" customHeight="1">
      <c r="A2" s="1"/>
      <c r="G2" s="1765" t="s">
        <v>14</v>
      </c>
      <c r="H2" s="1766"/>
      <c r="I2" s="1766"/>
      <c r="J2" s="1766"/>
      <c r="K2" s="1766"/>
      <c r="L2" s="1766"/>
      <c r="M2" s="1766"/>
      <c r="N2" s="1766"/>
      <c r="O2" s="1766"/>
      <c r="P2" s="1766"/>
      <c r="Q2" s="1766"/>
      <c r="R2" s="1767"/>
      <c r="S2" s="13"/>
      <c r="T2" s="1768" t="s">
        <v>11</v>
      </c>
      <c r="U2" s="1769"/>
      <c r="V2" s="1769"/>
      <c r="W2" s="1769"/>
      <c r="X2" s="1769"/>
      <c r="Y2" s="1769"/>
      <c r="Z2" s="1769"/>
      <c r="AA2" s="1769"/>
      <c r="AB2" s="1770"/>
      <c r="AC2" s="1774" t="s">
        <v>9</v>
      </c>
      <c r="AD2" s="1775"/>
      <c r="AE2" s="1775"/>
      <c r="AF2" s="1775"/>
      <c r="AG2" s="11"/>
      <c r="AH2" s="12"/>
      <c r="AI2" s="1776" t="s">
        <v>5</v>
      </c>
      <c r="AJ2" s="1775"/>
      <c r="AK2" s="1775"/>
      <c r="AL2" s="1775"/>
      <c r="AM2" s="1775"/>
      <c r="AN2" s="1775"/>
      <c r="AO2" s="1775"/>
      <c r="AP2" s="1775"/>
      <c r="AQ2" s="1775"/>
      <c r="AR2" s="1775"/>
      <c r="AS2" s="1775"/>
      <c r="AT2" s="1775"/>
      <c r="AU2" s="1775"/>
      <c r="AV2" s="1775"/>
      <c r="AW2" s="1775"/>
      <c r="AX2" s="1777"/>
      <c r="AY2" s="11"/>
      <c r="AZ2" s="12"/>
      <c r="BA2" s="1775" t="s">
        <v>10</v>
      </c>
      <c r="BB2" s="1775"/>
      <c r="BC2" s="1775"/>
      <c r="BD2" s="1775"/>
      <c r="BE2" s="1775"/>
      <c r="BF2" s="1775"/>
      <c r="BG2" s="1775"/>
      <c r="BH2" s="1777"/>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2"/>
    </row>
    <row r="3" spans="1:92" ht="24" customHeight="1" thickBot="1">
      <c r="A3" s="1"/>
      <c r="G3" s="1778" t="e">
        <f>#REF!</f>
        <v>#REF!</v>
      </c>
      <c r="H3" s="1779"/>
      <c r="I3" s="1779"/>
      <c r="J3" s="1779"/>
      <c r="K3" s="1779"/>
      <c r="L3" s="1779"/>
      <c r="M3" s="1779"/>
      <c r="N3" s="1779"/>
      <c r="O3" s="1779"/>
      <c r="P3" s="1779"/>
      <c r="Q3" s="1779"/>
      <c r="R3" s="1780"/>
      <c r="S3" s="14"/>
      <c r="T3" s="1771"/>
      <c r="U3" s="1772"/>
      <c r="V3" s="1772"/>
      <c r="W3" s="1772"/>
      <c r="X3" s="1772"/>
      <c r="Y3" s="1772"/>
      <c r="Z3" s="1772"/>
      <c r="AA3" s="1772"/>
      <c r="AB3" s="1773"/>
      <c r="AC3" s="1781">
        <v>2</v>
      </c>
      <c r="AD3" s="1758"/>
      <c r="AE3" s="1782">
        <v>9</v>
      </c>
      <c r="AF3" s="1757"/>
      <c r="AG3" s="1761" t="s">
        <v>13</v>
      </c>
      <c r="AH3" s="1762"/>
      <c r="AI3" s="1757" t="e">
        <f>#REF!</f>
        <v>#REF!</v>
      </c>
      <c r="AJ3" s="1758"/>
      <c r="AK3" s="1782" t="e">
        <f>#REF!</f>
        <v>#REF!</v>
      </c>
      <c r="AL3" s="1815"/>
      <c r="AM3" s="1814" t="e">
        <f>#REF!</f>
        <v>#REF!</v>
      </c>
      <c r="AN3" s="1758"/>
      <c r="AO3" s="1782" t="e">
        <f>#REF!</f>
        <v>#REF!</v>
      </c>
      <c r="AP3" s="1758"/>
      <c r="AQ3" s="1782" t="e">
        <f>#REF!</f>
        <v>#REF!</v>
      </c>
      <c r="AR3" s="1815"/>
      <c r="AS3" s="1814" t="e">
        <f>#REF!</f>
        <v>#REF!</v>
      </c>
      <c r="AT3" s="1758"/>
      <c r="AU3" s="1782" t="e">
        <f>#REF!</f>
        <v>#REF!</v>
      </c>
      <c r="AV3" s="1758"/>
      <c r="AW3" s="1782" t="e">
        <f>#REF!</f>
        <v>#REF!</v>
      </c>
      <c r="AX3" s="1757"/>
      <c r="AY3" s="1761" t="s">
        <v>13</v>
      </c>
      <c r="AZ3" s="1762"/>
      <c r="BA3" s="1757" t="e">
        <f>#REF!</f>
        <v>#REF!</v>
      </c>
      <c r="BB3" s="1757"/>
      <c r="BC3" s="1814" t="e">
        <f>#REF!</f>
        <v>#REF!</v>
      </c>
      <c r="BD3" s="1758"/>
      <c r="BE3" s="1782" t="e">
        <f>#REF!</f>
        <v>#REF!</v>
      </c>
      <c r="BF3" s="1758"/>
      <c r="BG3" s="1782" t="e">
        <f>#REF!</f>
        <v>#REF!</v>
      </c>
      <c r="BH3" s="1783"/>
    </row>
    <row r="4" spans="1:92" s="10" customFormat="1" ht="12.75" customHeight="1">
      <c r="A4" s="9"/>
      <c r="B4" s="9"/>
      <c r="C4" s="9"/>
      <c r="D4" s="9"/>
      <c r="K4" s="9"/>
      <c r="L4" s="9"/>
      <c r="M4" s="9"/>
      <c r="N4" s="9"/>
      <c r="O4" s="9"/>
      <c r="P4" s="15"/>
      <c r="Q4" s="9"/>
      <c r="R4" s="9"/>
      <c r="S4" s="9"/>
      <c r="T4" s="9"/>
      <c r="U4" s="9"/>
      <c r="V4" s="9"/>
      <c r="W4" s="9"/>
      <c r="X4" s="9"/>
      <c r="Y4" s="9"/>
      <c r="Z4" s="9"/>
      <c r="AA4" s="9"/>
      <c r="AB4" s="9"/>
      <c r="AC4" s="9"/>
      <c r="AE4" s="21"/>
      <c r="AF4" s="9"/>
      <c r="AG4" s="9"/>
      <c r="AH4" s="9"/>
      <c r="AI4" s="21" t="s">
        <v>30</v>
      </c>
      <c r="AJ4" s="9"/>
      <c r="AK4" s="9"/>
      <c r="AL4" s="9"/>
      <c r="AM4" s="9"/>
      <c r="AN4" s="9"/>
      <c r="AO4" s="9"/>
      <c r="AP4" s="9"/>
    </row>
    <row r="5" spans="1:92" ht="10.5" customHeight="1">
      <c r="B5" s="1764" t="s">
        <v>242</v>
      </c>
      <c r="C5" s="1764"/>
      <c r="D5" s="1764"/>
      <c r="E5" s="1764"/>
      <c r="F5" s="1764"/>
      <c r="G5" s="1764"/>
      <c r="H5" s="1764"/>
      <c r="I5" s="1764"/>
      <c r="J5" s="1764"/>
      <c r="K5" s="1764"/>
      <c r="L5" s="1764"/>
      <c r="M5" s="1764"/>
      <c r="N5" s="1764"/>
      <c r="O5" s="1764"/>
      <c r="P5" s="1764"/>
      <c r="Q5" s="1764"/>
      <c r="R5" s="1764"/>
      <c r="S5" s="1764"/>
      <c r="T5" s="1764"/>
      <c r="U5" s="1764"/>
      <c r="V5" s="1764"/>
      <c r="W5" s="1764"/>
      <c r="X5" s="1764"/>
      <c r="Y5" s="1764"/>
      <c r="Z5" s="1764"/>
      <c r="AA5" s="1764"/>
      <c r="AB5" s="1764"/>
      <c r="AC5" s="1764"/>
      <c r="AD5" s="1764"/>
      <c r="AE5" s="1764"/>
      <c r="AF5" s="1764"/>
      <c r="AG5" s="1764"/>
      <c r="AH5" s="1764"/>
      <c r="AI5" s="1764"/>
      <c r="AJ5" s="1764"/>
      <c r="AK5" s="1764"/>
      <c r="AL5" s="1764"/>
      <c r="AM5" s="1764"/>
      <c r="AN5" s="1764"/>
      <c r="AO5" s="1764"/>
      <c r="AP5" s="1764"/>
      <c r="AQ5" s="1764"/>
      <c r="AR5" s="1764"/>
      <c r="AS5" s="1764"/>
      <c r="AT5" s="1764"/>
      <c r="AU5" s="1764"/>
      <c r="AV5" s="1764"/>
      <c r="AW5" s="1764"/>
      <c r="AX5" s="1764"/>
      <c r="AY5" s="1764"/>
      <c r="AZ5" s="1764"/>
      <c r="BA5" s="1764"/>
      <c r="BB5" s="1764"/>
      <c r="BC5" s="1764"/>
      <c r="BD5" s="1764"/>
      <c r="BE5" s="1764"/>
      <c r="BF5" s="1764"/>
      <c r="BG5" s="1764"/>
      <c r="BH5" s="1764"/>
    </row>
    <row r="6" spans="1:92" ht="10.5" customHeight="1">
      <c r="B6" s="1764"/>
      <c r="C6" s="1764"/>
      <c r="D6" s="1764"/>
      <c r="E6" s="1764"/>
      <c r="F6" s="1764"/>
      <c r="G6" s="1764"/>
      <c r="H6" s="1764"/>
      <c r="I6" s="1764"/>
      <c r="J6" s="1764"/>
      <c r="K6" s="1764"/>
      <c r="L6" s="1764"/>
      <c r="M6" s="1764"/>
      <c r="N6" s="1764"/>
      <c r="O6" s="1764"/>
      <c r="P6" s="1764"/>
      <c r="Q6" s="1764"/>
      <c r="R6" s="1764"/>
      <c r="S6" s="1764"/>
      <c r="T6" s="1764"/>
      <c r="U6" s="1764"/>
      <c r="V6" s="1764"/>
      <c r="W6" s="1764"/>
      <c r="X6" s="1764"/>
      <c r="Y6" s="1764"/>
      <c r="Z6" s="1764"/>
      <c r="AA6" s="1764"/>
      <c r="AB6" s="1764"/>
      <c r="AC6" s="1764"/>
      <c r="AD6" s="1764"/>
      <c r="AE6" s="1764"/>
      <c r="AF6" s="1764"/>
      <c r="AG6" s="1764"/>
      <c r="AH6" s="1764"/>
      <c r="AI6" s="1764"/>
      <c r="AJ6" s="1764"/>
      <c r="AK6" s="1764"/>
      <c r="AL6" s="1764"/>
      <c r="AM6" s="1764"/>
      <c r="AN6" s="1764"/>
      <c r="AO6" s="1764"/>
      <c r="AP6" s="1764"/>
      <c r="AQ6" s="1764"/>
      <c r="AR6" s="1764"/>
      <c r="AS6" s="1764"/>
      <c r="AT6" s="1764"/>
      <c r="AU6" s="1764"/>
      <c r="AV6" s="1764"/>
      <c r="AW6" s="1764"/>
      <c r="AX6" s="1764"/>
      <c r="AY6" s="1764"/>
      <c r="AZ6" s="1764"/>
      <c r="BA6" s="1764"/>
      <c r="BB6" s="1764"/>
      <c r="BC6" s="1764"/>
      <c r="BD6" s="1764"/>
      <c r="BE6" s="1764"/>
      <c r="BF6" s="1764"/>
      <c r="BG6" s="1764"/>
      <c r="BH6" s="1764"/>
    </row>
    <row r="7" spans="1:92" ht="6" customHeight="1"/>
    <row r="8" spans="1:92" ht="13.5" customHeight="1">
      <c r="B8" s="1668" t="s">
        <v>219</v>
      </c>
      <c r="C8" s="1668"/>
      <c r="D8" s="1668"/>
      <c r="E8" s="1668"/>
      <c r="F8" s="1668"/>
      <c r="G8" s="1668"/>
      <c r="H8" s="1668"/>
      <c r="I8" s="1668"/>
      <c r="J8" s="1668"/>
      <c r="K8" s="1668"/>
      <c r="L8" s="1668"/>
      <c r="M8" s="1668"/>
      <c r="N8" s="1668"/>
      <c r="O8" s="1668"/>
      <c r="P8" s="1668"/>
      <c r="Q8" s="1668"/>
      <c r="R8" s="1668"/>
      <c r="S8" s="1668"/>
      <c r="T8" s="1668"/>
      <c r="U8" s="1668"/>
      <c r="V8" s="1668"/>
      <c r="W8" s="1668"/>
      <c r="X8" s="1668"/>
      <c r="Y8" s="1668"/>
      <c r="Z8" s="1668"/>
      <c r="AA8" s="1668"/>
      <c r="AB8" s="1668"/>
      <c r="AC8" s="1668"/>
      <c r="AD8" s="1668"/>
      <c r="AE8" s="1668"/>
      <c r="AF8" s="1668"/>
      <c r="AG8" s="1668"/>
      <c r="AH8" s="1668"/>
      <c r="AI8" s="1668"/>
      <c r="AJ8" s="1668"/>
      <c r="AK8" s="1668"/>
      <c r="AL8" s="1668"/>
      <c r="AM8" s="1668"/>
      <c r="AN8" s="1668"/>
      <c r="AO8" s="1668"/>
      <c r="AP8" s="1668"/>
      <c r="AQ8" s="1668"/>
      <c r="AR8" s="1668"/>
      <c r="AS8" s="1668"/>
      <c r="AT8" s="1668"/>
      <c r="AU8" s="1668"/>
      <c r="AV8" s="1668"/>
      <c r="AW8" s="1668"/>
      <c r="AX8" s="1668"/>
      <c r="AY8" s="1668"/>
      <c r="AZ8" s="1668"/>
      <c r="BA8" s="1668"/>
      <c r="BB8" s="1668"/>
      <c r="BC8" s="1668"/>
      <c r="BD8" s="1668"/>
      <c r="BE8" s="1668"/>
      <c r="BF8" s="1668"/>
      <c r="BG8" s="1668"/>
      <c r="BH8" s="1668"/>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1664" t="s">
        <v>14</v>
      </c>
      <c r="C9" s="1664"/>
      <c r="D9" s="1664"/>
      <c r="E9" s="1664"/>
      <c r="F9" s="1664"/>
      <c r="G9" s="1664"/>
      <c r="H9" s="1664"/>
      <c r="I9" s="1664"/>
      <c r="J9" s="1664"/>
      <c r="K9" s="1664"/>
      <c r="L9" s="1664"/>
      <c r="M9" s="1664"/>
      <c r="N9" s="1664"/>
      <c r="O9" s="1664"/>
      <c r="P9" s="1664"/>
      <c r="Q9" s="1664"/>
      <c r="R9" s="1664"/>
      <c r="S9" s="1664"/>
      <c r="T9" s="1664"/>
      <c r="U9" s="1664"/>
      <c r="V9" s="1664"/>
      <c r="W9" s="1664"/>
      <c r="X9" s="1664"/>
      <c r="Y9" s="1664"/>
      <c r="Z9" s="1664"/>
      <c r="AA9" s="1664"/>
      <c r="AB9" s="1664"/>
      <c r="AC9" s="1664"/>
      <c r="AD9" s="1664"/>
      <c r="AE9" s="1664"/>
      <c r="AF9" s="1664"/>
      <c r="AG9" s="1665" t="s">
        <v>214</v>
      </c>
      <c r="AH9" s="1665"/>
      <c r="AI9" s="1665"/>
      <c r="AJ9" s="1665"/>
      <c r="AK9" s="1665"/>
      <c r="AL9" s="1665"/>
      <c r="AM9" s="1665"/>
      <c r="AN9" s="1665"/>
      <c r="AO9" s="1665"/>
      <c r="AP9" s="1665"/>
      <c r="AQ9" s="1665"/>
      <c r="AR9" s="1665"/>
      <c r="AS9" s="1665"/>
      <c r="AT9" s="1665"/>
      <c r="AU9" s="1665"/>
      <c r="AV9" s="1665"/>
      <c r="AW9" s="1665"/>
      <c r="AX9" s="1665" t="s">
        <v>218</v>
      </c>
      <c r="AY9" s="1665"/>
      <c r="AZ9" s="1665"/>
      <c r="BA9" s="1665"/>
      <c r="BB9" s="1665"/>
      <c r="BC9" s="1665"/>
      <c r="BD9" s="1665"/>
      <c r="BE9" s="1665"/>
      <c r="BF9" s="1665"/>
      <c r="BG9" s="1665"/>
      <c r="BH9" s="1665"/>
    </row>
    <row r="10" spans="1:92" s="16" customFormat="1" ht="22.5" customHeight="1">
      <c r="B10" s="1666" t="s">
        <v>220</v>
      </c>
      <c r="C10" s="1666"/>
      <c r="D10" s="1666"/>
      <c r="E10" s="1666"/>
      <c r="F10" s="1666"/>
      <c r="G10" s="1666"/>
      <c r="H10" s="1666"/>
      <c r="I10" s="1666"/>
      <c r="J10" s="1666"/>
      <c r="K10" s="1666"/>
      <c r="L10" s="1666"/>
      <c r="M10" s="1666"/>
      <c r="N10" s="1666"/>
      <c r="O10" s="1666"/>
      <c r="P10" s="1666"/>
      <c r="Q10" s="1666"/>
      <c r="R10" s="1666"/>
      <c r="S10" s="1666"/>
      <c r="T10" s="1666"/>
      <c r="U10" s="1666"/>
      <c r="V10" s="1666"/>
      <c r="W10" s="1666"/>
      <c r="X10" s="1666"/>
      <c r="Y10" s="1666"/>
      <c r="Z10" s="1666"/>
      <c r="AA10" s="1666"/>
      <c r="AB10" s="1666"/>
      <c r="AC10" s="1666"/>
      <c r="AD10" s="1666"/>
      <c r="AE10" s="1666"/>
      <c r="AF10" s="1666"/>
      <c r="AG10" s="1667" t="s">
        <v>216</v>
      </c>
      <c r="AH10" s="1667"/>
      <c r="AI10" s="1667"/>
      <c r="AJ10" s="1667"/>
      <c r="AK10" s="1667"/>
      <c r="AL10" s="1667"/>
      <c r="AM10" s="1667"/>
      <c r="AN10" s="1667"/>
      <c r="AO10" s="1667"/>
      <c r="AP10" s="1667"/>
      <c r="AQ10" s="1667"/>
      <c r="AR10" s="1667"/>
      <c r="AS10" s="1667"/>
      <c r="AT10" s="1667"/>
      <c r="AU10" s="1667"/>
      <c r="AV10" s="1667"/>
      <c r="AW10" s="1667"/>
      <c r="AX10" s="1667" t="s">
        <v>217</v>
      </c>
      <c r="AY10" s="1667"/>
      <c r="AZ10" s="1667"/>
      <c r="BA10" s="1667"/>
      <c r="BB10" s="1667"/>
      <c r="BC10" s="1667"/>
      <c r="BD10" s="1667"/>
      <c r="BE10" s="1667"/>
      <c r="BF10" s="1667"/>
      <c r="BG10" s="1667"/>
      <c r="BH10" s="1667"/>
    </row>
    <row r="11" spans="1:92" ht="11.25" customHeight="1" thickBot="1">
      <c r="A11" s="60"/>
      <c r="B11" s="1"/>
      <c r="C11" s="17"/>
      <c r="D11" s="17"/>
      <c r="E11" s="17"/>
      <c r="F11" s="17"/>
      <c r="G11" s="17"/>
      <c r="H11" s="17"/>
      <c r="I11" s="17"/>
      <c r="J11" s="17"/>
      <c r="K11" s="17"/>
      <c r="L11" s="17"/>
      <c r="M11" s="17"/>
      <c r="N11" s="17"/>
      <c r="O11" s="1"/>
      <c r="P11" s="1"/>
      <c r="Q11" s="1"/>
      <c r="R11" s="1"/>
      <c r="S11" s="1"/>
      <c r="T11" s="1"/>
      <c r="U11" s="1"/>
      <c r="V11" s="17"/>
      <c r="W11" s="17"/>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50" t="s">
        <v>210</v>
      </c>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row>
    <row r="12" spans="1:92" ht="13.5" customHeight="1">
      <c r="B12" s="1753" t="s">
        <v>87</v>
      </c>
      <c r="C12" s="1735"/>
      <c r="D12" s="1683" t="s">
        <v>88</v>
      </c>
      <c r="E12" s="1735"/>
      <c r="F12" s="1735"/>
      <c r="G12" s="1824"/>
      <c r="H12" s="1737" t="s">
        <v>228</v>
      </c>
      <c r="I12" s="1738"/>
      <c r="J12" s="1738"/>
      <c r="K12" s="1738"/>
      <c r="L12" s="1738"/>
      <c r="M12" s="1738"/>
      <c r="N12" s="1738"/>
      <c r="O12" s="1738"/>
      <c r="P12" s="1738"/>
      <c r="Q12" s="1738"/>
      <c r="R12" s="1738"/>
      <c r="S12" s="1738"/>
      <c r="T12" s="1738"/>
      <c r="U12" s="1738"/>
      <c r="V12" s="1738"/>
      <c r="W12" s="1738"/>
      <c r="X12" s="1738"/>
      <c r="Y12" s="1738"/>
      <c r="Z12" s="1738"/>
      <c r="AA12" s="1738"/>
      <c r="AB12" s="1738"/>
      <c r="AC12" s="1738"/>
      <c r="AD12" s="1738"/>
      <c r="AE12" s="1738"/>
      <c r="AF12" s="1738"/>
      <c r="AG12" s="1738"/>
      <c r="AH12" s="1738"/>
      <c r="AI12" s="1738"/>
      <c r="AJ12" s="1738"/>
      <c r="AK12" s="1739"/>
      <c r="AL12" s="1735" t="s">
        <v>105</v>
      </c>
      <c r="AM12" s="1735"/>
      <c r="AN12" s="1735"/>
      <c r="AO12" s="1735"/>
      <c r="AP12" s="1735"/>
      <c r="AQ12" s="1735"/>
      <c r="AR12" s="1735"/>
      <c r="AS12" s="1735"/>
      <c r="AT12" s="1735"/>
      <c r="AU12" s="1735"/>
      <c r="AV12" s="1735"/>
      <c r="AW12" s="1735"/>
      <c r="AX12" s="1735"/>
      <c r="AY12" s="1683" t="s">
        <v>103</v>
      </c>
      <c r="AZ12" s="1683"/>
      <c r="BA12" s="1683"/>
      <c r="BB12" s="1683"/>
      <c r="BC12" s="1792"/>
      <c r="BD12" s="1794" t="s">
        <v>209</v>
      </c>
      <c r="BE12" s="1688"/>
      <c r="BF12" s="1688"/>
      <c r="BG12" s="1688"/>
      <c r="BH12" s="1688"/>
    </row>
    <row r="13" spans="1:92" ht="14.25" thickBot="1">
      <c r="B13" s="1754"/>
      <c r="C13" s="1736"/>
      <c r="D13" s="1736"/>
      <c r="E13" s="1736"/>
      <c r="F13" s="1736"/>
      <c r="G13" s="1825"/>
      <c r="H13" s="1740"/>
      <c r="I13" s="1741"/>
      <c r="J13" s="1741"/>
      <c r="K13" s="1741"/>
      <c r="L13" s="1741"/>
      <c r="M13" s="1741"/>
      <c r="N13" s="1741"/>
      <c r="O13" s="1741"/>
      <c r="P13" s="1741"/>
      <c r="Q13" s="1741"/>
      <c r="R13" s="1741"/>
      <c r="S13" s="1741"/>
      <c r="T13" s="1741"/>
      <c r="U13" s="1741"/>
      <c r="V13" s="1741"/>
      <c r="W13" s="1741"/>
      <c r="X13" s="1741"/>
      <c r="Y13" s="1741"/>
      <c r="Z13" s="1741"/>
      <c r="AA13" s="1741"/>
      <c r="AB13" s="1741"/>
      <c r="AC13" s="1741"/>
      <c r="AD13" s="1741"/>
      <c r="AE13" s="1741"/>
      <c r="AF13" s="1741"/>
      <c r="AG13" s="1741"/>
      <c r="AH13" s="1741"/>
      <c r="AI13" s="1741"/>
      <c r="AJ13" s="1741"/>
      <c r="AK13" s="1742"/>
      <c r="AL13" s="1736"/>
      <c r="AM13" s="1736"/>
      <c r="AN13" s="1736"/>
      <c r="AO13" s="1736"/>
      <c r="AP13" s="1736"/>
      <c r="AQ13" s="1736"/>
      <c r="AR13" s="1736"/>
      <c r="AS13" s="1736"/>
      <c r="AT13" s="1736"/>
      <c r="AU13" s="1736"/>
      <c r="AV13" s="1736"/>
      <c r="AW13" s="1736"/>
      <c r="AX13" s="1736"/>
      <c r="AY13" s="1685"/>
      <c r="AZ13" s="1685"/>
      <c r="BA13" s="1685"/>
      <c r="BB13" s="1685"/>
      <c r="BC13" s="1793"/>
      <c r="BD13" s="1794"/>
      <c r="BE13" s="1688"/>
      <c r="BF13" s="1688"/>
      <c r="BG13" s="1688"/>
      <c r="BH13" s="1688"/>
    </row>
    <row r="14" spans="1:92" ht="36" customHeight="1">
      <c r="B14" s="1816" t="s">
        <v>24</v>
      </c>
      <c r="C14" s="1817"/>
      <c r="D14" s="1818" t="s">
        <v>164</v>
      </c>
      <c r="E14" s="1818"/>
      <c r="F14" s="1818"/>
      <c r="G14" s="1819"/>
      <c r="H14" s="1820" t="s">
        <v>151</v>
      </c>
      <c r="I14" s="1821"/>
      <c r="J14" s="1821"/>
      <c r="K14" s="1821"/>
      <c r="L14" s="1821"/>
      <c r="M14" s="1821"/>
      <c r="N14" s="1821"/>
      <c r="O14" s="1821"/>
      <c r="P14" s="1821"/>
      <c r="Q14" s="1821"/>
      <c r="R14" s="1821"/>
      <c r="S14" s="1821"/>
      <c r="T14" s="1821"/>
      <c r="U14" s="1821"/>
      <c r="V14" s="1821"/>
      <c r="W14" s="1821"/>
      <c r="X14" s="1821"/>
      <c r="Y14" s="1821"/>
      <c r="Z14" s="1821"/>
      <c r="AA14" s="1821"/>
      <c r="AB14" s="1821"/>
      <c r="AC14" s="1821"/>
      <c r="AD14" s="1821"/>
      <c r="AE14" s="1821"/>
      <c r="AF14" s="1821"/>
      <c r="AG14" s="1821"/>
      <c r="AH14" s="1821"/>
      <c r="AI14" s="1821"/>
      <c r="AJ14" s="1821"/>
      <c r="AK14" s="1822"/>
      <c r="AL14" s="1681" t="s">
        <v>196</v>
      </c>
      <c r="AM14" s="1681"/>
      <c r="AN14" s="1681"/>
      <c r="AO14" s="1681"/>
      <c r="AP14" s="1681"/>
      <c r="AQ14" s="1681"/>
      <c r="AR14" s="1681"/>
      <c r="AS14" s="1681"/>
      <c r="AT14" s="1681"/>
      <c r="AU14" s="1681"/>
      <c r="AV14" s="1681"/>
      <c r="AW14" s="1681"/>
      <c r="AX14" s="1681"/>
      <c r="AY14" s="1817" t="s">
        <v>27</v>
      </c>
      <c r="AZ14" s="1817"/>
      <c r="BA14" s="1817"/>
      <c r="BB14" s="1817"/>
      <c r="BC14" s="1823"/>
      <c r="BD14" s="1785" t="s">
        <v>27</v>
      </c>
      <c r="BE14" s="1678"/>
      <c r="BF14" s="1678"/>
      <c r="BG14" s="1678"/>
      <c r="BH14" s="1678"/>
    </row>
    <row r="15" spans="1:92" ht="16.5" customHeight="1">
      <c r="B15" s="1691" t="s">
        <v>96</v>
      </c>
      <c r="C15" s="1746"/>
      <c r="D15" s="1723" t="s">
        <v>140</v>
      </c>
      <c r="E15" s="1723"/>
      <c r="F15" s="1723"/>
      <c r="G15" s="1806"/>
      <c r="H15" s="1672" t="s">
        <v>207</v>
      </c>
      <c r="I15" s="1673"/>
      <c r="J15" s="1673"/>
      <c r="K15" s="1673"/>
      <c r="L15" s="1673"/>
      <c r="M15" s="1673"/>
      <c r="N15" s="1673"/>
      <c r="O15" s="1673"/>
      <c r="P15" s="1673"/>
      <c r="Q15" s="1673"/>
      <c r="R15" s="1673"/>
      <c r="S15" s="1673"/>
      <c r="T15" s="1673"/>
      <c r="U15" s="1673"/>
      <c r="V15" s="1673"/>
      <c r="W15" s="1673"/>
      <c r="X15" s="1673"/>
      <c r="Y15" s="1673"/>
      <c r="Z15" s="1673"/>
      <c r="AA15" s="1673"/>
      <c r="AB15" s="1673"/>
      <c r="AC15" s="1673"/>
      <c r="AD15" s="1673"/>
      <c r="AE15" s="1673"/>
      <c r="AF15" s="1673"/>
      <c r="AG15" s="1673"/>
      <c r="AH15" s="1673"/>
      <c r="AI15" s="1673"/>
      <c r="AJ15" s="1673"/>
      <c r="AK15" s="1674"/>
      <c r="AL15" s="1680" t="s">
        <v>137</v>
      </c>
      <c r="AM15" s="1680"/>
      <c r="AN15" s="1680"/>
      <c r="AO15" s="1680"/>
      <c r="AP15" s="1680"/>
      <c r="AQ15" s="1680"/>
      <c r="AR15" s="1680"/>
      <c r="AS15" s="1680"/>
      <c r="AT15" s="1680"/>
      <c r="AU15" s="1680"/>
      <c r="AV15" s="1680"/>
      <c r="AW15" s="1680"/>
      <c r="AX15" s="1680"/>
      <c r="AY15" s="1689" t="s">
        <v>27</v>
      </c>
      <c r="AZ15" s="1689"/>
      <c r="BA15" s="1689"/>
      <c r="BB15" s="1689"/>
      <c r="BC15" s="1696"/>
      <c r="BD15" s="1734" t="s">
        <v>27</v>
      </c>
      <c r="BE15" s="1689"/>
      <c r="BF15" s="1689"/>
      <c r="BG15" s="1689"/>
      <c r="BH15" s="1689"/>
    </row>
    <row r="16" spans="1:92" ht="16.5" customHeight="1">
      <c r="B16" s="1691" t="s">
        <v>54</v>
      </c>
      <c r="C16" s="1746"/>
      <c r="D16" s="1723" t="s">
        <v>163</v>
      </c>
      <c r="E16" s="1723"/>
      <c r="F16" s="1723"/>
      <c r="G16" s="1806"/>
      <c r="H16" s="1672" t="s">
        <v>152</v>
      </c>
      <c r="I16" s="1673"/>
      <c r="J16" s="1673"/>
      <c r="K16" s="1673"/>
      <c r="L16" s="1673"/>
      <c r="M16" s="1673"/>
      <c r="N16" s="1673"/>
      <c r="O16" s="1673"/>
      <c r="P16" s="1673"/>
      <c r="Q16" s="1673"/>
      <c r="R16" s="1673"/>
      <c r="S16" s="1673"/>
      <c r="T16" s="1673"/>
      <c r="U16" s="1673"/>
      <c r="V16" s="1673"/>
      <c r="W16" s="1673"/>
      <c r="X16" s="1673"/>
      <c r="Y16" s="1673"/>
      <c r="Z16" s="1673"/>
      <c r="AA16" s="1673"/>
      <c r="AB16" s="1673"/>
      <c r="AC16" s="1673"/>
      <c r="AD16" s="1673"/>
      <c r="AE16" s="1673"/>
      <c r="AF16" s="1673"/>
      <c r="AG16" s="1673"/>
      <c r="AH16" s="1673"/>
      <c r="AI16" s="1673"/>
      <c r="AJ16" s="1673"/>
      <c r="AK16" s="1674"/>
      <c r="AL16" s="1680" t="s">
        <v>137</v>
      </c>
      <c r="AM16" s="1680"/>
      <c r="AN16" s="1680"/>
      <c r="AO16" s="1680"/>
      <c r="AP16" s="1680"/>
      <c r="AQ16" s="1680"/>
      <c r="AR16" s="1680"/>
      <c r="AS16" s="1680"/>
      <c r="AT16" s="1680"/>
      <c r="AU16" s="1680"/>
      <c r="AV16" s="1680"/>
      <c r="AW16" s="1680"/>
      <c r="AX16" s="1680"/>
      <c r="AY16" s="1689" t="s">
        <v>27</v>
      </c>
      <c r="AZ16" s="1689"/>
      <c r="BA16" s="1689"/>
      <c r="BB16" s="1689"/>
      <c r="BC16" s="1696"/>
      <c r="BD16" s="1734" t="s">
        <v>27</v>
      </c>
      <c r="BE16" s="1689"/>
      <c r="BF16" s="1689"/>
      <c r="BG16" s="1689"/>
      <c r="BH16" s="1689"/>
    </row>
    <row r="17" spans="2:60" ht="16.5" customHeight="1">
      <c r="B17" s="1691" t="s">
        <v>55</v>
      </c>
      <c r="C17" s="1746"/>
      <c r="D17" s="1723" t="s">
        <v>162</v>
      </c>
      <c r="E17" s="1723"/>
      <c r="F17" s="1723"/>
      <c r="G17" s="1806"/>
      <c r="H17" s="1672" t="s">
        <v>153</v>
      </c>
      <c r="I17" s="1673"/>
      <c r="J17" s="1673"/>
      <c r="K17" s="1673"/>
      <c r="L17" s="1673"/>
      <c r="M17" s="1673"/>
      <c r="N17" s="1673"/>
      <c r="O17" s="1673"/>
      <c r="P17" s="1673"/>
      <c r="Q17" s="1673"/>
      <c r="R17" s="1673"/>
      <c r="S17" s="1673"/>
      <c r="T17" s="1673"/>
      <c r="U17" s="1673"/>
      <c r="V17" s="1673"/>
      <c r="W17" s="1673"/>
      <c r="X17" s="1673"/>
      <c r="Y17" s="1673"/>
      <c r="Z17" s="1673"/>
      <c r="AA17" s="1673"/>
      <c r="AB17" s="1673"/>
      <c r="AC17" s="1673"/>
      <c r="AD17" s="1673"/>
      <c r="AE17" s="1673"/>
      <c r="AF17" s="1673"/>
      <c r="AG17" s="1673"/>
      <c r="AH17" s="1673"/>
      <c r="AI17" s="1673"/>
      <c r="AJ17" s="1673"/>
      <c r="AK17" s="1674"/>
      <c r="AL17" s="1680" t="s">
        <v>137</v>
      </c>
      <c r="AM17" s="1680"/>
      <c r="AN17" s="1680"/>
      <c r="AO17" s="1680"/>
      <c r="AP17" s="1680"/>
      <c r="AQ17" s="1680"/>
      <c r="AR17" s="1680"/>
      <c r="AS17" s="1680"/>
      <c r="AT17" s="1680"/>
      <c r="AU17" s="1680"/>
      <c r="AV17" s="1680"/>
      <c r="AW17" s="1680"/>
      <c r="AX17" s="1680"/>
      <c r="AY17" s="1689" t="s">
        <v>27</v>
      </c>
      <c r="AZ17" s="1689"/>
      <c r="BA17" s="1689"/>
      <c r="BB17" s="1689"/>
      <c r="BC17" s="1696"/>
      <c r="BD17" s="1734" t="s">
        <v>27</v>
      </c>
      <c r="BE17" s="1689"/>
      <c r="BF17" s="1689"/>
      <c r="BG17" s="1689"/>
      <c r="BH17" s="1689"/>
    </row>
    <row r="18" spans="2:60" ht="28.5" customHeight="1">
      <c r="B18" s="1691" t="s">
        <v>58</v>
      </c>
      <c r="C18" s="1746"/>
      <c r="D18" s="1723" t="s">
        <v>102</v>
      </c>
      <c r="E18" s="1723"/>
      <c r="F18" s="1723"/>
      <c r="G18" s="1806"/>
      <c r="H18" s="1672" t="s">
        <v>236</v>
      </c>
      <c r="I18" s="1673"/>
      <c r="J18" s="1673"/>
      <c r="K18" s="1673"/>
      <c r="L18" s="1673"/>
      <c r="M18" s="1673"/>
      <c r="N18" s="1673"/>
      <c r="O18" s="1673"/>
      <c r="P18" s="1673"/>
      <c r="Q18" s="1673"/>
      <c r="R18" s="1673"/>
      <c r="S18" s="1673"/>
      <c r="T18" s="1673"/>
      <c r="U18" s="1673"/>
      <c r="V18" s="1673"/>
      <c r="W18" s="1673"/>
      <c r="X18" s="1673"/>
      <c r="Y18" s="1673"/>
      <c r="Z18" s="1673"/>
      <c r="AA18" s="1673"/>
      <c r="AB18" s="1673"/>
      <c r="AC18" s="1673"/>
      <c r="AD18" s="1673"/>
      <c r="AE18" s="1673"/>
      <c r="AF18" s="1673"/>
      <c r="AG18" s="1673"/>
      <c r="AH18" s="1673"/>
      <c r="AI18" s="1673"/>
      <c r="AJ18" s="1673"/>
      <c r="AK18" s="1674"/>
      <c r="AL18" s="1680" t="s">
        <v>137</v>
      </c>
      <c r="AM18" s="1680"/>
      <c r="AN18" s="1680"/>
      <c r="AO18" s="1680"/>
      <c r="AP18" s="1680"/>
      <c r="AQ18" s="1680"/>
      <c r="AR18" s="1680"/>
      <c r="AS18" s="1680"/>
      <c r="AT18" s="1680"/>
      <c r="AU18" s="1680"/>
      <c r="AV18" s="1680"/>
      <c r="AW18" s="1680"/>
      <c r="AX18" s="1680"/>
      <c r="AY18" s="1689" t="s">
        <v>27</v>
      </c>
      <c r="AZ18" s="1689"/>
      <c r="BA18" s="1689"/>
      <c r="BB18" s="1689"/>
      <c r="BC18" s="1696"/>
      <c r="BD18" s="1734" t="s">
        <v>27</v>
      </c>
      <c r="BE18" s="1689"/>
      <c r="BF18" s="1689"/>
      <c r="BG18" s="1689"/>
      <c r="BH18" s="1689"/>
    </row>
    <row r="19" spans="2:60" ht="16.5" customHeight="1">
      <c r="B19" s="1691" t="s">
        <v>60</v>
      </c>
      <c r="C19" s="1746"/>
      <c r="D19" s="1723" t="s">
        <v>140</v>
      </c>
      <c r="E19" s="1723"/>
      <c r="F19" s="1723"/>
      <c r="G19" s="1806"/>
      <c r="H19" s="1672" t="s">
        <v>203</v>
      </c>
      <c r="I19" s="1673"/>
      <c r="J19" s="1673"/>
      <c r="K19" s="1673"/>
      <c r="L19" s="1673"/>
      <c r="M19" s="1673"/>
      <c r="N19" s="1673"/>
      <c r="O19" s="1673"/>
      <c r="P19" s="1673"/>
      <c r="Q19" s="1673"/>
      <c r="R19" s="1673"/>
      <c r="S19" s="1673"/>
      <c r="T19" s="1673"/>
      <c r="U19" s="1673"/>
      <c r="V19" s="1673"/>
      <c r="W19" s="1673"/>
      <c r="X19" s="1673"/>
      <c r="Y19" s="1673"/>
      <c r="Z19" s="1673"/>
      <c r="AA19" s="1673"/>
      <c r="AB19" s="1673"/>
      <c r="AC19" s="1673"/>
      <c r="AD19" s="1673"/>
      <c r="AE19" s="1673"/>
      <c r="AF19" s="1673"/>
      <c r="AG19" s="1673"/>
      <c r="AH19" s="1673"/>
      <c r="AI19" s="1673"/>
      <c r="AJ19" s="1673"/>
      <c r="AK19" s="1674"/>
      <c r="AL19" s="1680" t="s">
        <v>137</v>
      </c>
      <c r="AM19" s="1680"/>
      <c r="AN19" s="1680"/>
      <c r="AO19" s="1680"/>
      <c r="AP19" s="1680"/>
      <c r="AQ19" s="1680"/>
      <c r="AR19" s="1680"/>
      <c r="AS19" s="1680"/>
      <c r="AT19" s="1680"/>
      <c r="AU19" s="1680"/>
      <c r="AV19" s="1680"/>
      <c r="AW19" s="1680"/>
      <c r="AX19" s="1680"/>
      <c r="AY19" s="1689" t="s">
        <v>27</v>
      </c>
      <c r="AZ19" s="1689"/>
      <c r="BA19" s="1689"/>
      <c r="BB19" s="1689"/>
      <c r="BC19" s="1696"/>
      <c r="BD19" s="1734" t="s">
        <v>27</v>
      </c>
      <c r="BE19" s="1689"/>
      <c r="BF19" s="1689"/>
      <c r="BG19" s="1689"/>
      <c r="BH19" s="1689"/>
    </row>
    <row r="20" spans="2:60" ht="28.5" customHeight="1">
      <c r="B20" s="1699" t="s">
        <v>61</v>
      </c>
      <c r="C20" s="1751"/>
      <c r="D20" s="1725" t="s">
        <v>140</v>
      </c>
      <c r="E20" s="1725"/>
      <c r="F20" s="1725"/>
      <c r="G20" s="1826"/>
      <c r="H20" s="1719" t="s">
        <v>204</v>
      </c>
      <c r="I20" s="1720"/>
      <c r="J20" s="1720"/>
      <c r="K20" s="1720"/>
      <c r="L20" s="1720"/>
      <c r="M20" s="1720"/>
      <c r="N20" s="1720"/>
      <c r="O20" s="1720"/>
      <c r="P20" s="1720"/>
      <c r="Q20" s="1720"/>
      <c r="R20" s="1720"/>
      <c r="S20" s="1720"/>
      <c r="T20" s="1720"/>
      <c r="U20" s="1720"/>
      <c r="V20" s="1720"/>
      <c r="W20" s="1720"/>
      <c r="X20" s="1720"/>
      <c r="Y20" s="1720"/>
      <c r="Z20" s="1720"/>
      <c r="AA20" s="1720"/>
      <c r="AB20" s="1720"/>
      <c r="AC20" s="1720"/>
      <c r="AD20" s="1720"/>
      <c r="AE20" s="1720"/>
      <c r="AF20" s="1720"/>
      <c r="AG20" s="1720"/>
      <c r="AH20" s="1720"/>
      <c r="AI20" s="1720"/>
      <c r="AJ20" s="1720"/>
      <c r="AK20" s="1721"/>
      <c r="AL20" s="1727" t="s">
        <v>178</v>
      </c>
      <c r="AM20" s="1727"/>
      <c r="AN20" s="1727"/>
      <c r="AO20" s="1727"/>
      <c r="AP20" s="1727"/>
      <c r="AQ20" s="1727"/>
      <c r="AR20" s="1727"/>
      <c r="AS20" s="1727"/>
      <c r="AT20" s="1727"/>
      <c r="AU20" s="1727"/>
      <c r="AV20" s="1727"/>
      <c r="AW20" s="1727"/>
      <c r="AX20" s="1727"/>
      <c r="AY20" s="1692" t="s">
        <v>27</v>
      </c>
      <c r="AZ20" s="1692"/>
      <c r="BA20" s="1692"/>
      <c r="BB20" s="1692"/>
      <c r="BC20" s="1693"/>
      <c r="BD20" s="1699" t="s">
        <v>27</v>
      </c>
      <c r="BE20" s="1692"/>
      <c r="BF20" s="1692"/>
      <c r="BG20" s="1692"/>
      <c r="BH20" s="1692"/>
    </row>
    <row r="21" spans="2:60" ht="16.5" customHeight="1">
      <c r="B21" s="1682" t="s">
        <v>64</v>
      </c>
      <c r="C21" s="1752"/>
      <c r="D21" s="1722" t="s">
        <v>258</v>
      </c>
      <c r="E21" s="1722"/>
      <c r="F21" s="1722"/>
      <c r="G21" s="1827"/>
      <c r="H21" s="1669" t="s">
        <v>156</v>
      </c>
      <c r="I21" s="1670"/>
      <c r="J21" s="1670"/>
      <c r="K21" s="1670"/>
      <c r="L21" s="1670"/>
      <c r="M21" s="1670"/>
      <c r="N21" s="1670"/>
      <c r="O21" s="1670"/>
      <c r="P21" s="1670"/>
      <c r="Q21" s="1670"/>
      <c r="R21" s="1670"/>
      <c r="S21" s="1670"/>
      <c r="T21" s="1670"/>
      <c r="U21" s="1670"/>
      <c r="V21" s="1670"/>
      <c r="W21" s="1670"/>
      <c r="X21" s="1670"/>
      <c r="Y21" s="1670"/>
      <c r="Z21" s="1670"/>
      <c r="AA21" s="1670"/>
      <c r="AB21" s="1670"/>
      <c r="AC21" s="1670"/>
      <c r="AD21" s="1670"/>
      <c r="AE21" s="1670"/>
      <c r="AF21" s="1670"/>
      <c r="AG21" s="1670"/>
      <c r="AH21" s="1670"/>
      <c r="AI21" s="1670"/>
      <c r="AJ21" s="1670"/>
      <c r="AK21" s="1671"/>
      <c r="AL21" s="1730" t="s">
        <v>137</v>
      </c>
      <c r="AM21" s="1730"/>
      <c r="AN21" s="1730"/>
      <c r="AO21" s="1730"/>
      <c r="AP21" s="1730"/>
      <c r="AQ21" s="1730"/>
      <c r="AR21" s="1730"/>
      <c r="AS21" s="1730"/>
      <c r="AT21" s="1730"/>
      <c r="AU21" s="1730"/>
      <c r="AV21" s="1730"/>
      <c r="AW21" s="1730"/>
      <c r="AX21" s="1730"/>
      <c r="AY21" s="1678" t="s">
        <v>27</v>
      </c>
      <c r="AZ21" s="1678"/>
      <c r="BA21" s="1678"/>
      <c r="BB21" s="1678"/>
      <c r="BC21" s="1784"/>
      <c r="BD21" s="1785" t="s">
        <v>27</v>
      </c>
      <c r="BE21" s="1678"/>
      <c r="BF21" s="1678"/>
      <c r="BG21" s="1678"/>
      <c r="BH21" s="1678"/>
    </row>
    <row r="22" spans="2:60" ht="16.5" customHeight="1">
      <c r="B22" s="1699" t="s">
        <v>65</v>
      </c>
      <c r="C22" s="1751"/>
      <c r="D22" s="1725" t="s">
        <v>140</v>
      </c>
      <c r="E22" s="1725"/>
      <c r="F22" s="1725"/>
      <c r="G22" s="1826"/>
      <c r="H22" s="1719" t="s">
        <v>182</v>
      </c>
      <c r="I22" s="1720"/>
      <c r="J22" s="1720"/>
      <c r="K22" s="1720"/>
      <c r="L22" s="1720"/>
      <c r="M22" s="1720"/>
      <c r="N22" s="1720"/>
      <c r="O22" s="1720"/>
      <c r="P22" s="1720"/>
      <c r="Q22" s="1720"/>
      <c r="R22" s="1720"/>
      <c r="S22" s="1720"/>
      <c r="T22" s="1720"/>
      <c r="U22" s="1720"/>
      <c r="V22" s="1720"/>
      <c r="W22" s="1720"/>
      <c r="X22" s="1720"/>
      <c r="Y22" s="1720"/>
      <c r="Z22" s="1720"/>
      <c r="AA22" s="1720"/>
      <c r="AB22" s="1720"/>
      <c r="AC22" s="1720"/>
      <c r="AD22" s="1720"/>
      <c r="AE22" s="1720"/>
      <c r="AF22" s="1720"/>
      <c r="AG22" s="1720"/>
      <c r="AH22" s="1720"/>
      <c r="AI22" s="1720"/>
      <c r="AJ22" s="1720"/>
      <c r="AK22" s="1721"/>
      <c r="AL22" s="1727" t="s">
        <v>179</v>
      </c>
      <c r="AM22" s="1727"/>
      <c r="AN22" s="1727"/>
      <c r="AO22" s="1727"/>
      <c r="AP22" s="1727"/>
      <c r="AQ22" s="1727"/>
      <c r="AR22" s="1727"/>
      <c r="AS22" s="1727"/>
      <c r="AT22" s="1727"/>
      <c r="AU22" s="1727"/>
      <c r="AV22" s="1727"/>
      <c r="AW22" s="1727"/>
      <c r="AX22" s="1727"/>
      <c r="AY22" s="1692" t="s">
        <v>27</v>
      </c>
      <c r="AZ22" s="1692"/>
      <c r="BA22" s="1692"/>
      <c r="BB22" s="1692"/>
      <c r="BC22" s="1693"/>
      <c r="BD22" s="1699" t="s">
        <v>27</v>
      </c>
      <c r="BE22" s="1692"/>
      <c r="BF22" s="1692"/>
      <c r="BG22" s="1692"/>
      <c r="BH22" s="1692"/>
    </row>
    <row r="23" spans="2:60" ht="16.5" customHeight="1">
      <c r="B23" s="1682" t="s">
        <v>66</v>
      </c>
      <c r="C23" s="1752"/>
      <c r="D23" s="1722" t="s">
        <v>140</v>
      </c>
      <c r="E23" s="1722"/>
      <c r="F23" s="1722"/>
      <c r="G23" s="1827"/>
      <c r="H23" s="1669" t="s">
        <v>157</v>
      </c>
      <c r="I23" s="1670"/>
      <c r="J23" s="1670"/>
      <c r="K23" s="1670"/>
      <c r="L23" s="1670"/>
      <c r="M23" s="1670"/>
      <c r="N23" s="1670"/>
      <c r="O23" s="1670"/>
      <c r="P23" s="1670"/>
      <c r="Q23" s="1670"/>
      <c r="R23" s="1670"/>
      <c r="S23" s="1670"/>
      <c r="T23" s="1670"/>
      <c r="U23" s="1670"/>
      <c r="V23" s="1670"/>
      <c r="W23" s="1670"/>
      <c r="X23" s="1670"/>
      <c r="Y23" s="1670"/>
      <c r="Z23" s="1670"/>
      <c r="AA23" s="1670"/>
      <c r="AB23" s="1670"/>
      <c r="AC23" s="1670"/>
      <c r="AD23" s="1670"/>
      <c r="AE23" s="1670"/>
      <c r="AF23" s="1670"/>
      <c r="AG23" s="1670"/>
      <c r="AH23" s="1670"/>
      <c r="AI23" s="1670"/>
      <c r="AJ23" s="1670"/>
      <c r="AK23" s="1671"/>
      <c r="AL23" s="1730" t="s">
        <v>137</v>
      </c>
      <c r="AM23" s="1730"/>
      <c r="AN23" s="1730"/>
      <c r="AO23" s="1730"/>
      <c r="AP23" s="1730"/>
      <c r="AQ23" s="1730"/>
      <c r="AR23" s="1730"/>
      <c r="AS23" s="1730"/>
      <c r="AT23" s="1730"/>
      <c r="AU23" s="1730"/>
      <c r="AV23" s="1730"/>
      <c r="AW23" s="1730"/>
      <c r="AX23" s="1730"/>
      <c r="AY23" s="1678" t="s">
        <v>27</v>
      </c>
      <c r="AZ23" s="1678"/>
      <c r="BA23" s="1678"/>
      <c r="BB23" s="1678"/>
      <c r="BC23" s="1784"/>
      <c r="BD23" s="1785" t="s">
        <v>27</v>
      </c>
      <c r="BE23" s="1678"/>
      <c r="BF23" s="1678"/>
      <c r="BG23" s="1678"/>
      <c r="BH23" s="1678"/>
    </row>
    <row r="24" spans="2:60" ht="28.5" customHeight="1">
      <c r="B24" s="1699" t="s">
        <v>67</v>
      </c>
      <c r="C24" s="1751"/>
      <c r="D24" s="1725" t="s">
        <v>140</v>
      </c>
      <c r="E24" s="1725"/>
      <c r="F24" s="1725"/>
      <c r="G24" s="1826"/>
      <c r="H24" s="1719" t="s">
        <v>183</v>
      </c>
      <c r="I24" s="1720"/>
      <c r="J24" s="1720"/>
      <c r="K24" s="1720"/>
      <c r="L24" s="1720"/>
      <c r="M24" s="1720"/>
      <c r="N24" s="1720"/>
      <c r="O24" s="1720"/>
      <c r="P24" s="1720"/>
      <c r="Q24" s="1720"/>
      <c r="R24" s="1720"/>
      <c r="S24" s="1720"/>
      <c r="T24" s="1720"/>
      <c r="U24" s="1720"/>
      <c r="V24" s="1720"/>
      <c r="W24" s="1720"/>
      <c r="X24" s="1720"/>
      <c r="Y24" s="1720"/>
      <c r="Z24" s="1720"/>
      <c r="AA24" s="1720"/>
      <c r="AB24" s="1720"/>
      <c r="AC24" s="1720"/>
      <c r="AD24" s="1720"/>
      <c r="AE24" s="1720"/>
      <c r="AF24" s="1720"/>
      <c r="AG24" s="1720"/>
      <c r="AH24" s="1720"/>
      <c r="AI24" s="1720"/>
      <c r="AJ24" s="1720"/>
      <c r="AK24" s="1721"/>
      <c r="AL24" s="1727" t="s">
        <v>122</v>
      </c>
      <c r="AM24" s="1727"/>
      <c r="AN24" s="1727"/>
      <c r="AO24" s="1727"/>
      <c r="AP24" s="1727"/>
      <c r="AQ24" s="1727"/>
      <c r="AR24" s="1727"/>
      <c r="AS24" s="1727"/>
      <c r="AT24" s="1727"/>
      <c r="AU24" s="1727"/>
      <c r="AV24" s="1727"/>
      <c r="AW24" s="1727"/>
      <c r="AX24" s="1727"/>
      <c r="AY24" s="1692" t="s">
        <v>27</v>
      </c>
      <c r="AZ24" s="1692"/>
      <c r="BA24" s="1692"/>
      <c r="BB24" s="1692"/>
      <c r="BC24" s="1693"/>
      <c r="BD24" s="1699" t="s">
        <v>27</v>
      </c>
      <c r="BE24" s="1692"/>
      <c r="BF24" s="1692"/>
      <c r="BG24" s="1692"/>
      <c r="BH24" s="1692"/>
    </row>
    <row r="25" spans="2:60" ht="16.5" customHeight="1">
      <c r="B25" s="1839" t="s">
        <v>68</v>
      </c>
      <c r="C25" s="1840"/>
      <c r="D25" s="1841" t="s">
        <v>92</v>
      </c>
      <c r="E25" s="1841"/>
      <c r="F25" s="1841"/>
      <c r="G25" s="1842"/>
      <c r="H25" s="1843" t="s">
        <v>42</v>
      </c>
      <c r="I25" s="1844"/>
      <c r="J25" s="1844"/>
      <c r="K25" s="1844"/>
      <c r="L25" s="1844"/>
      <c r="M25" s="1844"/>
      <c r="N25" s="1844"/>
      <c r="O25" s="1844"/>
      <c r="P25" s="1844"/>
      <c r="Q25" s="1844"/>
      <c r="R25" s="1844"/>
      <c r="S25" s="1844"/>
      <c r="T25" s="1844"/>
      <c r="U25" s="1844"/>
      <c r="V25" s="1844"/>
      <c r="W25" s="1844"/>
      <c r="X25" s="1844"/>
      <c r="Y25" s="1844"/>
      <c r="Z25" s="1844"/>
      <c r="AA25" s="1844"/>
      <c r="AB25" s="1844"/>
      <c r="AC25" s="1844"/>
      <c r="AD25" s="1844"/>
      <c r="AE25" s="1844"/>
      <c r="AF25" s="1844"/>
      <c r="AG25" s="1844"/>
      <c r="AH25" s="1844"/>
      <c r="AI25" s="1844"/>
      <c r="AJ25" s="1844"/>
      <c r="AK25" s="1845"/>
      <c r="AL25" s="1846" t="s">
        <v>180</v>
      </c>
      <c r="AM25" s="1846"/>
      <c r="AN25" s="1846"/>
      <c r="AO25" s="1846"/>
      <c r="AP25" s="1846"/>
      <c r="AQ25" s="1846"/>
      <c r="AR25" s="1846"/>
      <c r="AS25" s="1846"/>
      <c r="AT25" s="1846"/>
      <c r="AU25" s="1846"/>
      <c r="AV25" s="1846"/>
      <c r="AW25" s="1846"/>
      <c r="AX25" s="1846"/>
      <c r="AY25" s="1847" t="s">
        <v>27</v>
      </c>
      <c r="AZ25" s="1847"/>
      <c r="BA25" s="1847"/>
      <c r="BB25" s="1847"/>
      <c r="BC25" s="1848"/>
      <c r="BD25" s="1849" t="s">
        <v>27</v>
      </c>
      <c r="BE25" s="1847"/>
      <c r="BF25" s="1847"/>
      <c r="BG25" s="1847"/>
      <c r="BH25" s="1847"/>
    </row>
    <row r="26" spans="2:60" ht="28.5" customHeight="1">
      <c r="B26" s="1828" t="s">
        <v>166</v>
      </c>
      <c r="C26" s="1829"/>
      <c r="D26" s="1830" t="s">
        <v>98</v>
      </c>
      <c r="E26" s="1830"/>
      <c r="F26" s="1830"/>
      <c r="G26" s="1831"/>
      <c r="H26" s="1832" t="s">
        <v>199</v>
      </c>
      <c r="I26" s="1833"/>
      <c r="J26" s="1833"/>
      <c r="K26" s="1833"/>
      <c r="L26" s="1833"/>
      <c r="M26" s="1833"/>
      <c r="N26" s="1833"/>
      <c r="O26" s="1833"/>
      <c r="P26" s="1833"/>
      <c r="Q26" s="1833"/>
      <c r="R26" s="1833"/>
      <c r="S26" s="1833"/>
      <c r="T26" s="1833"/>
      <c r="U26" s="1833"/>
      <c r="V26" s="1833"/>
      <c r="W26" s="1833"/>
      <c r="X26" s="1833"/>
      <c r="Y26" s="1833"/>
      <c r="Z26" s="1833"/>
      <c r="AA26" s="1833"/>
      <c r="AB26" s="1833"/>
      <c r="AC26" s="1833"/>
      <c r="AD26" s="1833"/>
      <c r="AE26" s="1833"/>
      <c r="AF26" s="1833"/>
      <c r="AG26" s="1833"/>
      <c r="AH26" s="1833"/>
      <c r="AI26" s="1833"/>
      <c r="AJ26" s="1833"/>
      <c r="AK26" s="1834"/>
      <c r="AL26" s="1835" t="s">
        <v>180</v>
      </c>
      <c r="AM26" s="1835"/>
      <c r="AN26" s="1835"/>
      <c r="AO26" s="1835"/>
      <c r="AP26" s="1835"/>
      <c r="AQ26" s="1835"/>
      <c r="AR26" s="1835"/>
      <c r="AS26" s="1835"/>
      <c r="AT26" s="1835"/>
      <c r="AU26" s="1835"/>
      <c r="AV26" s="1835"/>
      <c r="AW26" s="1835"/>
      <c r="AX26" s="1835"/>
      <c r="AY26" s="1836" t="s">
        <v>27</v>
      </c>
      <c r="AZ26" s="1836"/>
      <c r="BA26" s="1836"/>
      <c r="BB26" s="1836"/>
      <c r="BC26" s="1837"/>
      <c r="BD26" s="1838" t="s">
        <v>27</v>
      </c>
      <c r="BE26" s="1836"/>
      <c r="BF26" s="1836"/>
      <c r="BG26" s="1836"/>
      <c r="BH26" s="1836"/>
    </row>
    <row r="27" spans="2:60" ht="28.5" customHeight="1">
      <c r="B27" s="1828" t="s">
        <v>167</v>
      </c>
      <c r="C27" s="1829"/>
      <c r="D27" s="1830" t="s">
        <v>140</v>
      </c>
      <c r="E27" s="1830"/>
      <c r="F27" s="1830"/>
      <c r="G27" s="1831"/>
      <c r="H27" s="1832" t="s">
        <v>197</v>
      </c>
      <c r="I27" s="1833"/>
      <c r="J27" s="1833"/>
      <c r="K27" s="1833"/>
      <c r="L27" s="1833"/>
      <c r="M27" s="1833"/>
      <c r="N27" s="1833"/>
      <c r="O27" s="1833"/>
      <c r="P27" s="1833"/>
      <c r="Q27" s="1833"/>
      <c r="R27" s="1833"/>
      <c r="S27" s="1833"/>
      <c r="T27" s="1833"/>
      <c r="U27" s="1833"/>
      <c r="V27" s="1833"/>
      <c r="W27" s="1833"/>
      <c r="X27" s="1833"/>
      <c r="Y27" s="1833"/>
      <c r="Z27" s="1833"/>
      <c r="AA27" s="1833"/>
      <c r="AB27" s="1833"/>
      <c r="AC27" s="1833"/>
      <c r="AD27" s="1833"/>
      <c r="AE27" s="1833"/>
      <c r="AF27" s="1833"/>
      <c r="AG27" s="1833"/>
      <c r="AH27" s="1833"/>
      <c r="AI27" s="1833"/>
      <c r="AJ27" s="1833"/>
      <c r="AK27" s="1834"/>
      <c r="AL27" s="1835" t="s">
        <v>180</v>
      </c>
      <c r="AM27" s="1835"/>
      <c r="AN27" s="1835"/>
      <c r="AO27" s="1835"/>
      <c r="AP27" s="1835"/>
      <c r="AQ27" s="1835"/>
      <c r="AR27" s="1835"/>
      <c r="AS27" s="1835"/>
      <c r="AT27" s="1835"/>
      <c r="AU27" s="1835"/>
      <c r="AV27" s="1835"/>
      <c r="AW27" s="1835"/>
      <c r="AX27" s="1835"/>
      <c r="AY27" s="1836" t="s">
        <v>27</v>
      </c>
      <c r="AZ27" s="1836"/>
      <c r="BA27" s="1836"/>
      <c r="BB27" s="1836"/>
      <c r="BC27" s="1837"/>
      <c r="BD27" s="1838" t="s">
        <v>27</v>
      </c>
      <c r="BE27" s="1836"/>
      <c r="BF27" s="1836"/>
      <c r="BG27" s="1836"/>
      <c r="BH27" s="1836"/>
    </row>
    <row r="28" spans="2:60" ht="28.5" customHeight="1">
      <c r="B28" s="1828" t="s">
        <v>168</v>
      </c>
      <c r="C28" s="1829"/>
      <c r="D28" s="1830" t="s">
        <v>140</v>
      </c>
      <c r="E28" s="1830"/>
      <c r="F28" s="1830"/>
      <c r="G28" s="1831"/>
      <c r="H28" s="1832" t="s">
        <v>198</v>
      </c>
      <c r="I28" s="1833"/>
      <c r="J28" s="1833"/>
      <c r="K28" s="1833"/>
      <c r="L28" s="1833"/>
      <c r="M28" s="1833"/>
      <c r="N28" s="1833"/>
      <c r="O28" s="1833"/>
      <c r="P28" s="1833"/>
      <c r="Q28" s="1833"/>
      <c r="R28" s="1833"/>
      <c r="S28" s="1833"/>
      <c r="T28" s="1833"/>
      <c r="U28" s="1833"/>
      <c r="V28" s="1833"/>
      <c r="W28" s="1833"/>
      <c r="X28" s="1833"/>
      <c r="Y28" s="1833"/>
      <c r="Z28" s="1833"/>
      <c r="AA28" s="1833"/>
      <c r="AB28" s="1833"/>
      <c r="AC28" s="1833"/>
      <c r="AD28" s="1833"/>
      <c r="AE28" s="1833"/>
      <c r="AF28" s="1833"/>
      <c r="AG28" s="1833"/>
      <c r="AH28" s="1833"/>
      <c r="AI28" s="1833"/>
      <c r="AJ28" s="1833"/>
      <c r="AK28" s="1834"/>
      <c r="AL28" s="1835" t="s">
        <v>114</v>
      </c>
      <c r="AM28" s="1835"/>
      <c r="AN28" s="1835"/>
      <c r="AO28" s="1835"/>
      <c r="AP28" s="1835"/>
      <c r="AQ28" s="1835"/>
      <c r="AR28" s="1835"/>
      <c r="AS28" s="1835"/>
      <c r="AT28" s="1835"/>
      <c r="AU28" s="1835"/>
      <c r="AV28" s="1835"/>
      <c r="AW28" s="1835"/>
      <c r="AX28" s="1835"/>
      <c r="AY28" s="1836" t="s">
        <v>27</v>
      </c>
      <c r="AZ28" s="1836"/>
      <c r="BA28" s="1836"/>
      <c r="BB28" s="1836"/>
      <c r="BC28" s="1837"/>
      <c r="BD28" s="1838" t="s">
        <v>27</v>
      </c>
      <c r="BE28" s="1836"/>
      <c r="BF28" s="1836"/>
      <c r="BG28" s="1836"/>
      <c r="BH28" s="1836"/>
    </row>
    <row r="29" spans="2:60" ht="28.5" customHeight="1">
      <c r="B29" s="1828" t="s">
        <v>169</v>
      </c>
      <c r="C29" s="1829"/>
      <c r="D29" s="1830" t="s">
        <v>140</v>
      </c>
      <c r="E29" s="1830"/>
      <c r="F29" s="1830"/>
      <c r="G29" s="1831"/>
      <c r="H29" s="1832" t="s">
        <v>200</v>
      </c>
      <c r="I29" s="1833"/>
      <c r="J29" s="1833"/>
      <c r="K29" s="1833"/>
      <c r="L29" s="1833"/>
      <c r="M29" s="1833"/>
      <c r="N29" s="1833"/>
      <c r="O29" s="1833"/>
      <c r="P29" s="1833"/>
      <c r="Q29" s="1833"/>
      <c r="R29" s="1833"/>
      <c r="S29" s="1833"/>
      <c r="T29" s="1833"/>
      <c r="U29" s="1833"/>
      <c r="V29" s="1833"/>
      <c r="W29" s="1833"/>
      <c r="X29" s="1833"/>
      <c r="Y29" s="1833"/>
      <c r="Z29" s="1833"/>
      <c r="AA29" s="1833"/>
      <c r="AB29" s="1833"/>
      <c r="AC29" s="1833"/>
      <c r="AD29" s="1833"/>
      <c r="AE29" s="1833"/>
      <c r="AF29" s="1833"/>
      <c r="AG29" s="1833"/>
      <c r="AH29" s="1833"/>
      <c r="AI29" s="1833"/>
      <c r="AJ29" s="1833"/>
      <c r="AK29" s="1834"/>
      <c r="AL29" s="1850" t="s">
        <v>181</v>
      </c>
      <c r="AM29" s="1850"/>
      <c r="AN29" s="1850"/>
      <c r="AO29" s="1850"/>
      <c r="AP29" s="1850"/>
      <c r="AQ29" s="1850"/>
      <c r="AR29" s="1850"/>
      <c r="AS29" s="1850"/>
      <c r="AT29" s="1850"/>
      <c r="AU29" s="1850"/>
      <c r="AV29" s="1850"/>
      <c r="AW29" s="1850"/>
      <c r="AX29" s="1850"/>
      <c r="AY29" s="1836" t="s">
        <v>140</v>
      </c>
      <c r="AZ29" s="1836"/>
      <c r="BA29" s="1836"/>
      <c r="BB29" s="1836"/>
      <c r="BC29" s="1837"/>
      <c r="BD29" s="1838" t="s">
        <v>140</v>
      </c>
      <c r="BE29" s="1836"/>
      <c r="BF29" s="1836"/>
      <c r="BG29" s="1836"/>
      <c r="BH29" s="1836"/>
    </row>
    <row r="30" spans="2:60" ht="28.5" customHeight="1">
      <c r="B30" s="1828" t="s">
        <v>170</v>
      </c>
      <c r="C30" s="1829"/>
      <c r="D30" s="1830" t="s">
        <v>95</v>
      </c>
      <c r="E30" s="1830"/>
      <c r="F30" s="1830"/>
      <c r="G30" s="1831"/>
      <c r="H30" s="1832" t="s">
        <v>46</v>
      </c>
      <c r="I30" s="1833"/>
      <c r="J30" s="1833"/>
      <c r="K30" s="1833"/>
      <c r="L30" s="1833"/>
      <c r="M30" s="1833"/>
      <c r="N30" s="1833"/>
      <c r="O30" s="1833"/>
      <c r="P30" s="1833"/>
      <c r="Q30" s="1833"/>
      <c r="R30" s="1833"/>
      <c r="S30" s="1833"/>
      <c r="T30" s="1833"/>
      <c r="U30" s="1833"/>
      <c r="V30" s="1833"/>
      <c r="W30" s="1833"/>
      <c r="X30" s="1833"/>
      <c r="Y30" s="1833"/>
      <c r="Z30" s="1833"/>
      <c r="AA30" s="1833"/>
      <c r="AB30" s="1833"/>
      <c r="AC30" s="1833"/>
      <c r="AD30" s="1833"/>
      <c r="AE30" s="1833"/>
      <c r="AF30" s="1833"/>
      <c r="AG30" s="1833"/>
      <c r="AH30" s="1833"/>
      <c r="AI30" s="1833"/>
      <c r="AJ30" s="1833"/>
      <c r="AK30" s="1834"/>
      <c r="AL30" s="1835" t="s">
        <v>180</v>
      </c>
      <c r="AM30" s="1835"/>
      <c r="AN30" s="1835"/>
      <c r="AO30" s="1835"/>
      <c r="AP30" s="1835"/>
      <c r="AQ30" s="1835"/>
      <c r="AR30" s="1835"/>
      <c r="AS30" s="1835"/>
      <c r="AT30" s="1835"/>
      <c r="AU30" s="1835"/>
      <c r="AV30" s="1835"/>
      <c r="AW30" s="1835"/>
      <c r="AX30" s="1835"/>
      <c r="AY30" s="1836" t="s">
        <v>27</v>
      </c>
      <c r="AZ30" s="1836"/>
      <c r="BA30" s="1836"/>
      <c r="BB30" s="1836"/>
      <c r="BC30" s="1837"/>
      <c r="BD30" s="1838" t="s">
        <v>27</v>
      </c>
      <c r="BE30" s="1836"/>
      <c r="BF30" s="1836"/>
      <c r="BG30" s="1836"/>
      <c r="BH30" s="1836"/>
    </row>
    <row r="31" spans="2:60" ht="16.5" customHeight="1">
      <c r="B31" s="1828" t="s">
        <v>173</v>
      </c>
      <c r="C31" s="1829"/>
      <c r="D31" s="1830" t="s">
        <v>140</v>
      </c>
      <c r="E31" s="1830"/>
      <c r="F31" s="1830"/>
      <c r="G31" s="1831"/>
      <c r="H31" s="1832" t="s">
        <v>50</v>
      </c>
      <c r="I31" s="1833"/>
      <c r="J31" s="1833"/>
      <c r="K31" s="1833"/>
      <c r="L31" s="1833"/>
      <c r="M31" s="1833"/>
      <c r="N31" s="1833"/>
      <c r="O31" s="1833"/>
      <c r="P31" s="1833"/>
      <c r="Q31" s="1833"/>
      <c r="R31" s="1833"/>
      <c r="S31" s="1833"/>
      <c r="T31" s="1833"/>
      <c r="U31" s="1833"/>
      <c r="V31" s="1833"/>
      <c r="W31" s="1833"/>
      <c r="X31" s="1833"/>
      <c r="Y31" s="1833"/>
      <c r="Z31" s="1833"/>
      <c r="AA31" s="1833"/>
      <c r="AB31" s="1833"/>
      <c r="AC31" s="1833"/>
      <c r="AD31" s="1833"/>
      <c r="AE31" s="1833"/>
      <c r="AF31" s="1833"/>
      <c r="AG31" s="1833"/>
      <c r="AH31" s="1833"/>
      <c r="AI31" s="1833"/>
      <c r="AJ31" s="1833"/>
      <c r="AK31" s="1834"/>
      <c r="AL31" s="1835" t="s">
        <v>180</v>
      </c>
      <c r="AM31" s="1835"/>
      <c r="AN31" s="1835"/>
      <c r="AO31" s="1835"/>
      <c r="AP31" s="1835"/>
      <c r="AQ31" s="1835"/>
      <c r="AR31" s="1835"/>
      <c r="AS31" s="1835"/>
      <c r="AT31" s="1835"/>
      <c r="AU31" s="1835"/>
      <c r="AV31" s="1835"/>
      <c r="AW31" s="1835"/>
      <c r="AX31" s="1835"/>
      <c r="AY31" s="1836" t="s">
        <v>27</v>
      </c>
      <c r="AZ31" s="1836"/>
      <c r="BA31" s="1836"/>
      <c r="BB31" s="1836"/>
      <c r="BC31" s="1837"/>
      <c r="BD31" s="1838" t="s">
        <v>27</v>
      </c>
      <c r="BE31" s="1836"/>
      <c r="BF31" s="1836"/>
      <c r="BG31" s="1836"/>
      <c r="BH31" s="1836"/>
    </row>
    <row r="32" spans="2:60" ht="28.5" customHeight="1">
      <c r="B32" s="1828" t="s">
        <v>174</v>
      </c>
      <c r="C32" s="1829"/>
      <c r="D32" s="1830" t="s">
        <v>140</v>
      </c>
      <c r="E32" s="1830"/>
      <c r="F32" s="1830"/>
      <c r="G32" s="1831"/>
      <c r="H32" s="1832" t="s">
        <v>119</v>
      </c>
      <c r="I32" s="1833"/>
      <c r="J32" s="1833"/>
      <c r="K32" s="1833"/>
      <c r="L32" s="1833"/>
      <c r="M32" s="1833"/>
      <c r="N32" s="1833"/>
      <c r="O32" s="1833"/>
      <c r="P32" s="1833"/>
      <c r="Q32" s="1833"/>
      <c r="R32" s="1833"/>
      <c r="S32" s="1833"/>
      <c r="T32" s="1833"/>
      <c r="U32" s="1833"/>
      <c r="V32" s="1833"/>
      <c r="W32" s="1833"/>
      <c r="X32" s="1833"/>
      <c r="Y32" s="1833"/>
      <c r="Z32" s="1833"/>
      <c r="AA32" s="1833"/>
      <c r="AB32" s="1833"/>
      <c r="AC32" s="1833"/>
      <c r="AD32" s="1833"/>
      <c r="AE32" s="1833"/>
      <c r="AF32" s="1833"/>
      <c r="AG32" s="1833"/>
      <c r="AH32" s="1833"/>
      <c r="AI32" s="1833"/>
      <c r="AJ32" s="1833"/>
      <c r="AK32" s="1834"/>
      <c r="AL32" s="1835" t="s">
        <v>180</v>
      </c>
      <c r="AM32" s="1835"/>
      <c r="AN32" s="1835"/>
      <c r="AO32" s="1835"/>
      <c r="AP32" s="1835"/>
      <c r="AQ32" s="1835"/>
      <c r="AR32" s="1835"/>
      <c r="AS32" s="1835"/>
      <c r="AT32" s="1835"/>
      <c r="AU32" s="1835"/>
      <c r="AV32" s="1835"/>
      <c r="AW32" s="1835"/>
      <c r="AX32" s="1835"/>
      <c r="AY32" s="1836" t="s">
        <v>27</v>
      </c>
      <c r="AZ32" s="1836"/>
      <c r="BA32" s="1836"/>
      <c r="BB32" s="1836"/>
      <c r="BC32" s="1837"/>
      <c r="BD32" s="1838" t="s">
        <v>27</v>
      </c>
      <c r="BE32" s="1836"/>
      <c r="BF32" s="1836"/>
      <c r="BG32" s="1836"/>
      <c r="BH32" s="1836"/>
    </row>
    <row r="33" spans="2:60" ht="28.5" customHeight="1">
      <c r="B33" s="1828" t="s">
        <v>175</v>
      </c>
      <c r="C33" s="1829"/>
      <c r="D33" s="1830" t="s">
        <v>140</v>
      </c>
      <c r="E33" s="1830"/>
      <c r="F33" s="1830"/>
      <c r="G33" s="1831"/>
      <c r="H33" s="1832" t="s">
        <v>160</v>
      </c>
      <c r="I33" s="1833"/>
      <c r="J33" s="1833"/>
      <c r="K33" s="1833"/>
      <c r="L33" s="1833"/>
      <c r="M33" s="1833"/>
      <c r="N33" s="1833"/>
      <c r="O33" s="1833"/>
      <c r="P33" s="1833"/>
      <c r="Q33" s="1833"/>
      <c r="R33" s="1833"/>
      <c r="S33" s="1833"/>
      <c r="T33" s="1833"/>
      <c r="U33" s="1833"/>
      <c r="V33" s="1833"/>
      <c r="W33" s="1833"/>
      <c r="X33" s="1833"/>
      <c r="Y33" s="1833"/>
      <c r="Z33" s="1833"/>
      <c r="AA33" s="1833"/>
      <c r="AB33" s="1833"/>
      <c r="AC33" s="1833"/>
      <c r="AD33" s="1833"/>
      <c r="AE33" s="1833"/>
      <c r="AF33" s="1833"/>
      <c r="AG33" s="1833"/>
      <c r="AH33" s="1833"/>
      <c r="AI33" s="1833"/>
      <c r="AJ33" s="1833"/>
      <c r="AK33" s="1834"/>
      <c r="AL33" s="1835" t="s">
        <v>180</v>
      </c>
      <c r="AM33" s="1835"/>
      <c r="AN33" s="1835"/>
      <c r="AO33" s="1835"/>
      <c r="AP33" s="1835"/>
      <c r="AQ33" s="1835"/>
      <c r="AR33" s="1835"/>
      <c r="AS33" s="1835"/>
      <c r="AT33" s="1835"/>
      <c r="AU33" s="1835"/>
      <c r="AV33" s="1835"/>
      <c r="AW33" s="1835"/>
      <c r="AX33" s="1835"/>
      <c r="AY33" s="1836" t="s">
        <v>27</v>
      </c>
      <c r="AZ33" s="1836"/>
      <c r="BA33" s="1836"/>
      <c r="BB33" s="1836"/>
      <c r="BC33" s="1837"/>
      <c r="BD33" s="1838" t="s">
        <v>27</v>
      </c>
      <c r="BE33" s="1836"/>
      <c r="BF33" s="1836"/>
      <c r="BG33" s="1836"/>
      <c r="BH33" s="1836"/>
    </row>
    <row r="34" spans="2:60" ht="16.5" customHeight="1">
      <c r="B34" s="1851" t="s">
        <v>176</v>
      </c>
      <c r="C34" s="1852"/>
      <c r="D34" s="1853" t="s">
        <v>140</v>
      </c>
      <c r="E34" s="1853"/>
      <c r="F34" s="1853"/>
      <c r="G34" s="1853"/>
      <c r="H34" s="1854" t="s">
        <v>165</v>
      </c>
      <c r="I34" s="1855"/>
      <c r="J34" s="1855"/>
      <c r="K34" s="1855"/>
      <c r="L34" s="1855"/>
      <c r="M34" s="1855"/>
      <c r="N34" s="1855"/>
      <c r="O34" s="1855"/>
      <c r="P34" s="1855"/>
      <c r="Q34" s="1855"/>
      <c r="R34" s="1855"/>
      <c r="S34" s="1855"/>
      <c r="T34" s="1855"/>
      <c r="U34" s="1855"/>
      <c r="V34" s="1855"/>
      <c r="W34" s="1855"/>
      <c r="X34" s="1855"/>
      <c r="Y34" s="1855"/>
      <c r="Z34" s="1855"/>
      <c r="AA34" s="1855"/>
      <c r="AB34" s="1855"/>
      <c r="AC34" s="1855"/>
      <c r="AD34" s="1855"/>
      <c r="AE34" s="1855"/>
      <c r="AF34" s="1855"/>
      <c r="AG34" s="1855"/>
      <c r="AH34" s="1855"/>
      <c r="AI34" s="1855"/>
      <c r="AJ34" s="1855"/>
      <c r="AK34" s="1856"/>
      <c r="AL34" s="1857" t="s">
        <v>180</v>
      </c>
      <c r="AM34" s="1857"/>
      <c r="AN34" s="1857"/>
      <c r="AO34" s="1857"/>
      <c r="AP34" s="1857"/>
      <c r="AQ34" s="1857"/>
      <c r="AR34" s="1857"/>
      <c r="AS34" s="1857"/>
      <c r="AT34" s="1857"/>
      <c r="AU34" s="1857"/>
      <c r="AV34" s="1857"/>
      <c r="AW34" s="1857"/>
      <c r="AX34" s="1857"/>
      <c r="AY34" s="1858" t="s">
        <v>27</v>
      </c>
      <c r="AZ34" s="1858"/>
      <c r="BA34" s="1858"/>
      <c r="BB34" s="1858"/>
      <c r="BC34" s="1859"/>
      <c r="BD34" s="1851" t="s">
        <v>27</v>
      </c>
      <c r="BE34" s="1858"/>
      <c r="BF34" s="1858"/>
      <c r="BG34" s="1858"/>
      <c r="BH34" s="1858"/>
    </row>
    <row r="35" spans="2:60" ht="25.5" customHeight="1" thickBot="1">
      <c r="B35" s="1747" t="s">
        <v>177</v>
      </c>
      <c r="C35" s="1748"/>
      <c r="D35" s="1726" t="s">
        <v>140</v>
      </c>
      <c r="E35" s="1726"/>
      <c r="F35" s="1726"/>
      <c r="G35" s="1860"/>
      <c r="H35" s="1715" t="s">
        <v>161</v>
      </c>
      <c r="I35" s="1716"/>
      <c r="J35" s="1716"/>
      <c r="K35" s="1716"/>
      <c r="L35" s="1716"/>
      <c r="M35" s="1716"/>
      <c r="N35" s="1716"/>
      <c r="O35" s="1716"/>
      <c r="P35" s="1716"/>
      <c r="Q35" s="1716"/>
      <c r="R35" s="1716"/>
      <c r="S35" s="1716"/>
      <c r="T35" s="1716"/>
      <c r="U35" s="1716"/>
      <c r="V35" s="1716"/>
      <c r="W35" s="1716"/>
      <c r="X35" s="1716"/>
      <c r="Y35" s="1716"/>
      <c r="Z35" s="1716"/>
      <c r="AA35" s="1716"/>
      <c r="AB35" s="1716"/>
      <c r="AC35" s="1716"/>
      <c r="AD35" s="1716"/>
      <c r="AE35" s="1716"/>
      <c r="AF35" s="1716"/>
      <c r="AG35" s="1716"/>
      <c r="AH35" s="1716"/>
      <c r="AI35" s="1716"/>
      <c r="AJ35" s="1716"/>
      <c r="AK35" s="1717"/>
      <c r="AL35" s="1861" t="s">
        <v>145</v>
      </c>
      <c r="AM35" s="1861"/>
      <c r="AN35" s="1861"/>
      <c r="AO35" s="1861"/>
      <c r="AP35" s="1861"/>
      <c r="AQ35" s="1861"/>
      <c r="AR35" s="1861"/>
      <c r="AS35" s="1861"/>
      <c r="AT35" s="1861"/>
      <c r="AU35" s="1861"/>
      <c r="AV35" s="1861"/>
      <c r="AW35" s="1861"/>
      <c r="AX35" s="1861"/>
      <c r="AY35" s="1731" t="s">
        <v>27</v>
      </c>
      <c r="AZ35" s="1731"/>
      <c r="BA35" s="1731"/>
      <c r="BB35" s="1731"/>
      <c r="BC35" s="1797"/>
      <c r="BD35" s="1801" t="s">
        <v>27</v>
      </c>
      <c r="BE35" s="1799"/>
      <c r="BF35" s="1799"/>
      <c r="BG35" s="1799"/>
      <c r="BH35" s="1799"/>
    </row>
    <row r="37" spans="2:60" ht="15" customHeight="1">
      <c r="E37" s="49" t="s">
        <v>257</v>
      </c>
      <c r="F37" s="61" t="s">
        <v>256</v>
      </c>
    </row>
    <row r="38" spans="2:60" ht="13.5" customHeight="1">
      <c r="E38" s="53" t="s">
        <v>205</v>
      </c>
      <c r="F38" s="1862" t="s">
        <v>235</v>
      </c>
      <c r="G38" s="1862"/>
      <c r="H38" s="1862"/>
      <c r="I38" s="1862"/>
      <c r="J38" s="1862"/>
      <c r="K38" s="1862"/>
      <c r="L38" s="1862"/>
      <c r="M38" s="1862"/>
      <c r="N38" s="1862"/>
      <c r="O38" s="1862"/>
      <c r="P38" s="1862"/>
      <c r="Q38" s="1862"/>
      <c r="R38" s="1862"/>
      <c r="S38" s="1862"/>
      <c r="T38" s="1862"/>
      <c r="U38" s="1862"/>
      <c r="V38" s="1862"/>
      <c r="W38" s="1862"/>
      <c r="X38" s="1862"/>
      <c r="Y38" s="1862"/>
      <c r="Z38" s="1862"/>
      <c r="AA38" s="1862"/>
      <c r="AB38" s="1862"/>
      <c r="AC38" s="1862"/>
      <c r="AD38" s="1862"/>
      <c r="AE38" s="1862"/>
      <c r="AF38" s="1862"/>
      <c r="AG38" s="1862"/>
      <c r="AH38" s="1862"/>
      <c r="AI38" s="1862"/>
      <c r="AJ38" s="1862"/>
      <c r="AK38" s="1862"/>
      <c r="AL38" s="1862"/>
      <c r="AM38" s="1862"/>
      <c r="AN38" s="1862"/>
      <c r="AO38" s="1862"/>
      <c r="AP38" s="1862"/>
      <c r="AQ38" s="1862"/>
      <c r="AR38" s="1862"/>
      <c r="AS38" s="1862"/>
      <c r="AT38" s="1862"/>
      <c r="AU38" s="1862"/>
      <c r="AV38" s="1862"/>
      <c r="AW38" s="1862"/>
      <c r="AX38" s="1862"/>
      <c r="AY38" s="1862"/>
      <c r="AZ38" s="1862"/>
      <c r="BA38" s="1862"/>
      <c r="BB38" s="1862"/>
      <c r="BC38" s="1862"/>
      <c r="BD38" s="1862"/>
    </row>
    <row r="39" spans="2:60">
      <c r="E39" s="49"/>
      <c r="F39" s="1862"/>
      <c r="G39" s="1862"/>
      <c r="H39" s="1862"/>
      <c r="I39" s="1862"/>
      <c r="J39" s="1862"/>
      <c r="K39" s="1862"/>
      <c r="L39" s="1862"/>
      <c r="M39" s="1862"/>
      <c r="N39" s="1862"/>
      <c r="O39" s="1862"/>
      <c r="P39" s="1862"/>
      <c r="Q39" s="1862"/>
      <c r="R39" s="1862"/>
      <c r="S39" s="1862"/>
      <c r="T39" s="1862"/>
      <c r="U39" s="1862"/>
      <c r="V39" s="1862"/>
      <c r="W39" s="1862"/>
      <c r="X39" s="1862"/>
      <c r="Y39" s="1862"/>
      <c r="Z39" s="1862"/>
      <c r="AA39" s="1862"/>
      <c r="AB39" s="1862"/>
      <c r="AC39" s="1862"/>
      <c r="AD39" s="1862"/>
      <c r="AE39" s="1862"/>
      <c r="AF39" s="1862"/>
      <c r="AG39" s="1862"/>
      <c r="AH39" s="1862"/>
      <c r="AI39" s="1862"/>
      <c r="AJ39" s="1862"/>
      <c r="AK39" s="1862"/>
      <c r="AL39" s="1862"/>
      <c r="AM39" s="1862"/>
      <c r="AN39" s="1862"/>
      <c r="AO39" s="1862"/>
      <c r="AP39" s="1862"/>
      <c r="AQ39" s="1862"/>
      <c r="AR39" s="1862"/>
      <c r="AS39" s="1862"/>
      <c r="AT39" s="1862"/>
      <c r="AU39" s="1862"/>
      <c r="AV39" s="1862"/>
      <c r="AW39" s="1862"/>
      <c r="AX39" s="1862"/>
      <c r="AY39" s="1862"/>
      <c r="AZ39" s="1862"/>
      <c r="BA39" s="1862"/>
      <c r="BB39" s="1862"/>
      <c r="BC39" s="1862"/>
      <c r="BD39" s="1862"/>
    </row>
    <row r="40" spans="2:60">
      <c r="E40" s="48"/>
      <c r="F40" s="1862"/>
      <c r="G40" s="1862"/>
      <c r="H40" s="1862"/>
      <c r="I40" s="1862"/>
      <c r="J40" s="1862"/>
      <c r="K40" s="1862"/>
      <c r="L40" s="1862"/>
      <c r="M40" s="1862"/>
      <c r="N40" s="1862"/>
      <c r="O40" s="1862"/>
      <c r="P40" s="1862"/>
      <c r="Q40" s="1862"/>
      <c r="R40" s="1862"/>
      <c r="S40" s="1862"/>
      <c r="T40" s="1862"/>
      <c r="U40" s="1862"/>
      <c r="V40" s="1862"/>
      <c r="W40" s="1862"/>
      <c r="X40" s="1862"/>
      <c r="Y40" s="1862"/>
      <c r="Z40" s="1862"/>
      <c r="AA40" s="1862"/>
      <c r="AB40" s="1862"/>
      <c r="AC40" s="1862"/>
      <c r="AD40" s="1862"/>
      <c r="AE40" s="1862"/>
      <c r="AF40" s="1862"/>
      <c r="AG40" s="1862"/>
      <c r="AH40" s="1862"/>
      <c r="AI40" s="1862"/>
      <c r="AJ40" s="1862"/>
      <c r="AK40" s="1862"/>
      <c r="AL40" s="1862"/>
      <c r="AM40" s="1862"/>
      <c r="AN40" s="1862"/>
      <c r="AO40" s="1862"/>
      <c r="AP40" s="1862"/>
      <c r="AQ40" s="1862"/>
      <c r="AR40" s="1862"/>
      <c r="AS40" s="1862"/>
      <c r="AT40" s="1862"/>
      <c r="AU40" s="1862"/>
      <c r="AV40" s="1862"/>
      <c r="AW40" s="1862"/>
      <c r="AX40" s="1862"/>
      <c r="AY40" s="1862"/>
      <c r="AZ40" s="1862"/>
      <c r="BA40" s="1862"/>
      <c r="BB40" s="1862"/>
      <c r="BC40" s="1862"/>
      <c r="BD40" s="1862"/>
    </row>
    <row r="41" spans="2:60" ht="13.5" customHeight="1">
      <c r="B41" s="46"/>
      <c r="C41" s="46"/>
      <c r="D41" s="46"/>
      <c r="E41" s="47" t="s">
        <v>180</v>
      </c>
      <c r="F41" s="1863" t="s">
        <v>206</v>
      </c>
      <c r="G41" s="1863"/>
      <c r="H41" s="1863"/>
      <c r="I41" s="1863"/>
      <c r="J41" s="1863"/>
      <c r="K41" s="1863"/>
      <c r="L41" s="1863"/>
      <c r="M41" s="1863"/>
      <c r="N41" s="1863"/>
      <c r="O41" s="1863"/>
      <c r="P41" s="1863"/>
      <c r="Q41" s="1863"/>
      <c r="R41" s="1863"/>
      <c r="S41" s="1863"/>
      <c r="T41" s="1863"/>
      <c r="U41" s="1863"/>
      <c r="V41" s="1863"/>
      <c r="W41" s="1863"/>
      <c r="X41" s="1863"/>
      <c r="Y41" s="1863"/>
      <c r="Z41" s="1863"/>
      <c r="AA41" s="1863"/>
      <c r="AB41" s="1863"/>
      <c r="AC41" s="1863"/>
      <c r="AD41" s="1863"/>
      <c r="AE41" s="1863"/>
      <c r="AF41" s="1863"/>
      <c r="AG41" s="1863"/>
      <c r="AH41" s="1863"/>
      <c r="AI41" s="1863"/>
      <c r="AJ41" s="1863"/>
      <c r="AK41" s="1863"/>
      <c r="AL41" s="1863"/>
      <c r="AM41" s="1863"/>
      <c r="AN41" s="1863"/>
      <c r="AO41" s="1863"/>
      <c r="AP41" s="1863"/>
      <c r="AQ41" s="1863"/>
      <c r="AR41" s="1863"/>
      <c r="AS41" s="1863"/>
      <c r="AT41" s="1863"/>
      <c r="AU41" s="1863"/>
      <c r="AV41" s="1863"/>
      <c r="AW41" s="1863"/>
      <c r="AX41" s="1863"/>
      <c r="AY41" s="1863"/>
      <c r="AZ41" s="1863"/>
      <c r="BA41" s="1863"/>
      <c r="BB41" s="1863"/>
      <c r="BC41" s="1863"/>
      <c r="BD41" s="1863"/>
      <c r="BE41" s="1863"/>
    </row>
    <row r="42" spans="2:60" ht="13.5" customHeight="1">
      <c r="D42" s="39"/>
      <c r="E42" s="38" t="s">
        <v>150</v>
      </c>
      <c r="F42" s="1864" t="s">
        <v>136</v>
      </c>
      <c r="G42" s="1864"/>
      <c r="H42" s="1864"/>
      <c r="I42" s="1864"/>
      <c r="J42" s="1864"/>
      <c r="K42" s="1864"/>
      <c r="L42" s="1864"/>
      <c r="M42" s="1864"/>
      <c r="N42" s="1864"/>
      <c r="O42" s="1864"/>
      <c r="P42" s="1864"/>
      <c r="Q42" s="1864"/>
      <c r="R42" s="1864"/>
      <c r="S42" s="1864"/>
      <c r="T42" s="1864"/>
      <c r="U42" s="1864"/>
      <c r="V42" s="1864"/>
      <c r="W42" s="1864"/>
      <c r="X42" s="1864"/>
      <c r="Y42" s="1864"/>
      <c r="Z42" s="1864"/>
      <c r="AA42" s="1864"/>
      <c r="AB42" s="1864"/>
      <c r="AC42" s="1864"/>
      <c r="AD42" s="1864"/>
      <c r="AE42" s="1864"/>
      <c r="AF42" s="1864"/>
      <c r="AG42" s="1864"/>
      <c r="AH42" s="1864"/>
      <c r="AI42" s="1864"/>
      <c r="AJ42" s="1864"/>
      <c r="AK42" s="1864"/>
      <c r="AL42" s="1864"/>
      <c r="AM42" s="1864"/>
      <c r="AN42" s="1864"/>
      <c r="AO42" s="1864"/>
      <c r="AP42" s="1864"/>
      <c r="AQ42" s="1864"/>
      <c r="AR42" s="1864"/>
      <c r="AS42" s="1864"/>
      <c r="AT42" s="1864"/>
      <c r="AU42" s="1864"/>
      <c r="AV42" s="1864"/>
      <c r="AW42" s="1864"/>
      <c r="AX42" s="1864"/>
      <c r="AY42" s="1864"/>
      <c r="AZ42" s="1864"/>
      <c r="BA42" s="1864"/>
      <c r="BB42" s="1864"/>
      <c r="BC42" s="1864"/>
      <c r="BD42" s="1864"/>
      <c r="BE42" s="1864"/>
    </row>
    <row r="43" spans="2:60">
      <c r="D43" s="39"/>
      <c r="E43" s="38"/>
      <c r="F43" s="1864"/>
      <c r="G43" s="1864"/>
      <c r="H43" s="1864"/>
      <c r="I43" s="1864"/>
      <c r="J43" s="1864"/>
      <c r="K43" s="1864"/>
      <c r="L43" s="1864"/>
      <c r="M43" s="1864"/>
      <c r="N43" s="1864"/>
      <c r="O43" s="1864"/>
      <c r="P43" s="1864"/>
      <c r="Q43" s="1864"/>
      <c r="R43" s="1864"/>
      <c r="S43" s="1864"/>
      <c r="T43" s="1864"/>
      <c r="U43" s="1864"/>
      <c r="V43" s="1864"/>
      <c r="W43" s="1864"/>
      <c r="X43" s="1864"/>
      <c r="Y43" s="1864"/>
      <c r="Z43" s="1864"/>
      <c r="AA43" s="1864"/>
      <c r="AB43" s="1864"/>
      <c r="AC43" s="1864"/>
      <c r="AD43" s="1864"/>
      <c r="AE43" s="1864"/>
      <c r="AF43" s="1864"/>
      <c r="AG43" s="1864"/>
      <c r="AH43" s="1864"/>
      <c r="AI43" s="1864"/>
      <c r="AJ43" s="1864"/>
      <c r="AK43" s="1864"/>
      <c r="AL43" s="1864"/>
      <c r="AM43" s="1864"/>
      <c r="AN43" s="1864"/>
      <c r="AO43" s="1864"/>
      <c r="AP43" s="1864"/>
      <c r="AQ43" s="1864"/>
      <c r="AR43" s="1864"/>
      <c r="AS43" s="1864"/>
      <c r="AT43" s="1864"/>
      <c r="AU43" s="1864"/>
      <c r="AV43" s="1864"/>
      <c r="AW43" s="1864"/>
      <c r="AX43" s="1864"/>
      <c r="AY43" s="1864"/>
      <c r="AZ43" s="1864"/>
      <c r="BA43" s="1864"/>
      <c r="BB43" s="1864"/>
      <c r="BC43" s="1864"/>
      <c r="BD43" s="1864"/>
      <c r="BE43" s="1864"/>
    </row>
    <row r="44" spans="2:60">
      <c r="D44" s="39"/>
      <c r="E44" s="38"/>
      <c r="F44" s="59"/>
      <c r="G44" s="59"/>
      <c r="H44" s="59"/>
      <c r="I44" s="59"/>
      <c r="J44" s="59"/>
      <c r="K44" s="59"/>
      <c r="L44" s="59"/>
      <c r="M44" s="59"/>
      <c r="N44" s="59"/>
      <c r="O44" s="59"/>
      <c r="P44" s="59"/>
      <c r="Q44" s="59"/>
      <c r="R44" s="59"/>
      <c r="S44" s="59"/>
      <c r="T44" s="59"/>
      <c r="U44" s="59"/>
      <c r="V44" s="59"/>
      <c r="W44" s="59"/>
      <c r="X44" s="59"/>
      <c r="Y44" s="59"/>
      <c r="Z44" s="59"/>
      <c r="AA44" s="59"/>
      <c r="AB44" s="59"/>
      <c r="AC44" s="59"/>
      <c r="AD44" s="59"/>
      <c r="AE44" s="59"/>
      <c r="AF44" s="59"/>
      <c r="AG44" s="59"/>
      <c r="AH44" s="59"/>
      <c r="AI44" s="59"/>
      <c r="AJ44" s="59"/>
      <c r="AK44" s="59"/>
      <c r="AL44" s="59"/>
      <c r="AM44" s="59"/>
      <c r="AN44" s="59"/>
      <c r="AO44" s="59"/>
      <c r="AP44" s="59"/>
      <c r="AQ44" s="59"/>
      <c r="AR44" s="59"/>
      <c r="AS44" s="59"/>
      <c r="AT44" s="59"/>
      <c r="AU44" s="59"/>
      <c r="AV44" s="59"/>
      <c r="AW44" s="59"/>
      <c r="AX44" s="59"/>
      <c r="AY44" s="59"/>
      <c r="AZ44" s="59"/>
      <c r="BA44" s="59"/>
      <c r="BB44" s="59"/>
      <c r="BC44" s="59"/>
    </row>
    <row r="45" spans="2:60">
      <c r="D45" s="39"/>
      <c r="E45" s="38"/>
      <c r="F45" s="59"/>
      <c r="G45" s="59"/>
      <c r="H45" s="59"/>
      <c r="I45" s="59"/>
      <c r="J45" s="59"/>
      <c r="K45" s="59"/>
      <c r="L45" s="59"/>
      <c r="M45" s="59"/>
      <c r="N45" s="59"/>
      <c r="O45" s="59"/>
      <c r="P45" s="59"/>
      <c r="Q45" s="59"/>
      <c r="R45" s="59"/>
      <c r="S45" s="59"/>
      <c r="T45" s="59"/>
      <c r="U45" s="59"/>
      <c r="V45" s="59"/>
      <c r="W45" s="59"/>
      <c r="X45" s="59"/>
      <c r="Y45" s="59"/>
      <c r="Z45" s="59"/>
      <c r="AA45" s="59"/>
      <c r="AB45" s="59"/>
      <c r="AC45" s="59"/>
      <c r="AD45" s="59"/>
      <c r="AE45" s="59"/>
      <c r="AF45" s="59"/>
      <c r="AG45" s="59"/>
      <c r="AH45" s="59"/>
      <c r="AI45" s="59"/>
      <c r="AJ45" s="59"/>
      <c r="AK45" s="59"/>
      <c r="AL45" s="59"/>
      <c r="AM45" s="59"/>
      <c r="AN45" s="59"/>
      <c r="AO45" s="59"/>
      <c r="AP45" s="59"/>
      <c r="AQ45" s="59"/>
      <c r="AR45" s="59"/>
      <c r="AS45" s="59"/>
      <c r="AT45" s="59"/>
      <c r="AU45" s="59"/>
      <c r="AV45" s="59"/>
      <c r="AW45" s="59"/>
      <c r="AX45" s="59"/>
      <c r="AY45" s="59"/>
      <c r="AZ45" s="59"/>
      <c r="BA45" s="59"/>
      <c r="BB45" s="59"/>
      <c r="BC45" s="59"/>
    </row>
    <row r="46" spans="2:60">
      <c r="D46" s="39"/>
      <c r="E46" s="52"/>
      <c r="F46" s="59"/>
      <c r="G46" s="59"/>
      <c r="H46" s="59"/>
      <c r="I46" s="59"/>
      <c r="J46" s="59"/>
      <c r="K46" s="59"/>
      <c r="L46" s="59"/>
      <c r="M46" s="59"/>
      <c r="N46" s="59"/>
      <c r="O46" s="59"/>
      <c r="P46" s="59"/>
      <c r="Q46" s="59"/>
      <c r="R46" s="59"/>
      <c r="S46" s="59"/>
      <c r="T46" s="59"/>
      <c r="U46" s="59"/>
      <c r="V46" s="59"/>
      <c r="W46" s="59"/>
      <c r="X46" s="59"/>
      <c r="Y46" s="59"/>
      <c r="Z46" s="59"/>
      <c r="AA46" s="59"/>
      <c r="AB46" s="59"/>
      <c r="AC46" s="59"/>
      <c r="AD46" s="59"/>
      <c r="AE46" s="59"/>
      <c r="AF46" s="59"/>
      <c r="AG46" s="59"/>
      <c r="AH46" s="59"/>
      <c r="AI46" s="59"/>
      <c r="AJ46" s="59"/>
      <c r="AK46" s="59"/>
      <c r="AL46" s="59"/>
      <c r="AM46" s="59"/>
      <c r="AN46" s="59"/>
      <c r="AO46" s="59"/>
      <c r="AP46" s="59"/>
      <c r="AQ46" s="59"/>
      <c r="AR46" s="59"/>
      <c r="AS46" s="59"/>
      <c r="AT46" s="59"/>
      <c r="AU46" s="59"/>
      <c r="AV46" s="59"/>
      <c r="AW46" s="59"/>
      <c r="AX46" s="59"/>
      <c r="AY46" s="59"/>
      <c r="AZ46" s="59"/>
      <c r="BA46" s="59"/>
      <c r="BB46" s="59"/>
      <c r="BC46" s="59"/>
    </row>
    <row r="47" spans="2:60">
      <c r="D47" s="39"/>
      <c r="G47" s="59"/>
      <c r="H47" s="59"/>
      <c r="I47" s="59"/>
      <c r="J47" s="59"/>
      <c r="K47" s="59"/>
      <c r="L47" s="59"/>
      <c r="M47" s="59"/>
      <c r="N47" s="59"/>
      <c r="O47" s="59"/>
      <c r="P47" s="59"/>
      <c r="Q47" s="59"/>
      <c r="R47" s="59"/>
      <c r="S47" s="59"/>
      <c r="T47" s="59"/>
      <c r="U47" s="59"/>
      <c r="V47" s="59"/>
      <c r="W47" s="59"/>
      <c r="X47" s="59"/>
      <c r="Y47" s="59"/>
      <c r="Z47" s="59"/>
      <c r="AA47" s="59"/>
      <c r="AB47" s="59"/>
      <c r="AC47" s="59"/>
      <c r="AD47" s="59"/>
      <c r="AE47" s="59"/>
      <c r="AF47" s="59"/>
      <c r="AG47" s="59"/>
      <c r="AH47" s="59"/>
      <c r="AI47" s="59"/>
      <c r="AJ47" s="59"/>
      <c r="AK47" s="59"/>
      <c r="AL47" s="59"/>
      <c r="AM47" s="59"/>
      <c r="AN47" s="59"/>
      <c r="AO47" s="59"/>
      <c r="AP47" s="59"/>
      <c r="AQ47" s="59"/>
      <c r="AR47" s="59"/>
      <c r="AS47" s="59"/>
      <c r="AT47" s="59"/>
      <c r="AU47" s="59"/>
      <c r="AV47" s="59"/>
      <c r="AW47" s="59"/>
      <c r="AX47" s="59"/>
      <c r="AY47" s="59"/>
      <c r="AZ47" s="59"/>
      <c r="BA47" s="59"/>
      <c r="BB47" s="59"/>
      <c r="BC47" s="59"/>
    </row>
    <row r="48" spans="2:60">
      <c r="D48" s="39"/>
      <c r="E48" s="38"/>
      <c r="F48" s="59"/>
      <c r="G48" s="59"/>
      <c r="H48" s="59"/>
      <c r="I48" s="59"/>
      <c r="J48" s="59"/>
      <c r="K48" s="59"/>
      <c r="L48" s="59"/>
      <c r="M48" s="59"/>
      <c r="N48" s="59"/>
      <c r="O48" s="59"/>
      <c r="P48" s="59"/>
      <c r="Q48" s="59"/>
      <c r="R48" s="59"/>
      <c r="S48" s="59"/>
      <c r="T48" s="59"/>
      <c r="U48" s="59"/>
      <c r="V48" s="59"/>
      <c r="W48" s="59"/>
      <c r="X48" s="59"/>
      <c r="Y48" s="59"/>
      <c r="Z48" s="59"/>
      <c r="AA48" s="59"/>
      <c r="AB48" s="59"/>
      <c r="AC48" s="59"/>
      <c r="AD48" s="59"/>
      <c r="AE48" s="59"/>
      <c r="AF48" s="59"/>
      <c r="AG48" s="59"/>
      <c r="AH48" s="59"/>
      <c r="AI48" s="59"/>
      <c r="AJ48" s="59"/>
      <c r="AK48" s="59"/>
      <c r="AL48" s="59"/>
      <c r="AM48" s="59"/>
      <c r="AN48" s="59"/>
      <c r="AO48" s="59"/>
      <c r="AP48" s="59"/>
      <c r="AQ48" s="59"/>
      <c r="AR48" s="59"/>
      <c r="AS48" s="59"/>
      <c r="AT48" s="59"/>
      <c r="AU48" s="59"/>
      <c r="AV48" s="59"/>
      <c r="AW48" s="59"/>
      <c r="AX48" s="59"/>
      <c r="AY48" s="59"/>
      <c r="AZ48" s="59"/>
      <c r="BA48" s="59"/>
      <c r="BB48" s="59"/>
      <c r="BC48" s="59"/>
    </row>
    <row r="49" spans="1:89">
      <c r="D49" s="39"/>
      <c r="E49" s="38"/>
      <c r="F49" s="59"/>
      <c r="G49" s="59"/>
      <c r="H49" s="59"/>
      <c r="I49" s="59"/>
      <c r="J49" s="59"/>
      <c r="K49" s="59"/>
      <c r="L49" s="59"/>
      <c r="M49" s="59"/>
      <c r="N49" s="59"/>
      <c r="O49" s="59"/>
      <c r="P49" s="59"/>
      <c r="Q49" s="59"/>
      <c r="R49" s="59"/>
      <c r="S49" s="59"/>
      <c r="T49" s="59"/>
      <c r="U49" s="59"/>
      <c r="V49" s="59"/>
      <c r="W49" s="59"/>
      <c r="X49" s="59"/>
      <c r="Y49" s="59"/>
      <c r="Z49" s="59"/>
      <c r="AA49" s="59"/>
      <c r="AB49" s="59"/>
      <c r="AC49" s="59"/>
      <c r="AD49" s="59"/>
      <c r="AE49" s="59"/>
      <c r="AF49" s="59"/>
      <c r="AG49" s="59"/>
      <c r="AH49" s="59"/>
      <c r="AI49" s="59"/>
      <c r="AJ49" s="59"/>
      <c r="AK49" s="59"/>
      <c r="AL49" s="59"/>
      <c r="AM49" s="59"/>
      <c r="AN49" s="59"/>
      <c r="AO49" s="59"/>
      <c r="AP49" s="59"/>
      <c r="AQ49" s="59"/>
      <c r="AR49" s="59"/>
      <c r="AS49" s="59"/>
      <c r="AT49" s="59"/>
      <c r="AU49" s="59"/>
      <c r="AV49" s="59"/>
      <c r="AW49" s="59"/>
      <c r="AX49" s="59"/>
      <c r="AY49" s="59"/>
      <c r="AZ49" s="59"/>
      <c r="BA49" s="59"/>
      <c r="BB49" s="59"/>
      <c r="BC49" s="59"/>
    </row>
    <row r="50" spans="1:89">
      <c r="D50" s="39"/>
      <c r="E50" s="38"/>
      <c r="F50" s="59"/>
      <c r="G50" s="59"/>
      <c r="H50" s="59"/>
      <c r="I50" s="59"/>
      <c r="J50" s="59"/>
      <c r="K50" s="59"/>
      <c r="L50" s="59"/>
      <c r="M50" s="59"/>
      <c r="N50" s="59"/>
      <c r="O50" s="59"/>
      <c r="P50" s="59"/>
      <c r="Q50" s="59"/>
      <c r="R50" s="59"/>
      <c r="S50" s="59"/>
      <c r="T50" s="59"/>
      <c r="U50" s="59"/>
      <c r="V50" s="59"/>
      <c r="W50" s="59"/>
      <c r="X50" s="59"/>
      <c r="Y50" s="59"/>
      <c r="Z50" s="59"/>
      <c r="AA50" s="59"/>
      <c r="AB50" s="59"/>
      <c r="AC50" s="59"/>
      <c r="AD50" s="59"/>
      <c r="AE50" s="59"/>
      <c r="AF50" s="59"/>
      <c r="AG50" s="59"/>
      <c r="AH50" s="59"/>
      <c r="AI50" s="59"/>
      <c r="AJ50" s="59"/>
      <c r="AK50" s="59"/>
      <c r="AL50" s="59"/>
      <c r="AM50" s="59"/>
      <c r="AN50" s="59"/>
      <c r="AO50" s="59"/>
      <c r="AP50" s="59"/>
      <c r="AQ50" s="59"/>
      <c r="AR50" s="59"/>
      <c r="AS50" s="59"/>
      <c r="AT50" s="59"/>
      <c r="AU50" s="59"/>
      <c r="AV50" s="59"/>
      <c r="AW50" s="59"/>
      <c r="AX50" s="59"/>
      <c r="AY50" s="59"/>
      <c r="AZ50" s="59"/>
      <c r="BA50" s="59"/>
      <c r="BB50" s="59"/>
      <c r="BC50" s="59"/>
    </row>
    <row r="51" spans="1:89">
      <c r="D51" s="39"/>
      <c r="E51" s="38"/>
      <c r="F51" s="59"/>
      <c r="G51" s="59"/>
      <c r="H51" s="59"/>
      <c r="I51" s="59"/>
      <c r="J51" s="59"/>
      <c r="K51" s="59"/>
      <c r="L51" s="59"/>
      <c r="M51" s="59"/>
      <c r="N51" s="59"/>
      <c r="O51" s="59"/>
      <c r="P51" s="59"/>
      <c r="Q51" s="59"/>
      <c r="R51" s="59"/>
      <c r="S51" s="59"/>
      <c r="T51" s="59"/>
      <c r="U51" s="59"/>
      <c r="V51" s="59"/>
      <c r="W51" s="59"/>
      <c r="X51" s="59"/>
      <c r="Y51" s="59"/>
      <c r="Z51" s="59"/>
      <c r="AA51" s="59"/>
      <c r="AB51" s="59"/>
      <c r="AC51" s="59"/>
      <c r="AD51" s="59"/>
      <c r="AE51" s="59"/>
      <c r="AF51" s="59"/>
      <c r="AG51" s="59"/>
      <c r="AH51" s="59"/>
      <c r="AI51" s="59"/>
      <c r="AJ51" s="59"/>
      <c r="AK51" s="59"/>
      <c r="AL51" s="59"/>
      <c r="AM51" s="59"/>
      <c r="AN51" s="59"/>
      <c r="AO51" s="59"/>
      <c r="AP51" s="59"/>
      <c r="AQ51" s="59"/>
      <c r="AR51" s="59"/>
      <c r="AS51" s="59"/>
      <c r="AT51" s="59"/>
      <c r="AU51" s="59"/>
      <c r="AV51" s="59"/>
      <c r="AW51" s="59"/>
      <c r="AX51" s="59"/>
      <c r="AY51" s="59"/>
      <c r="AZ51" s="59"/>
      <c r="BA51" s="59"/>
      <c r="BB51" s="59"/>
      <c r="BC51" s="59"/>
    </row>
    <row r="52" spans="1:89">
      <c r="D52" s="39"/>
      <c r="E52" s="38"/>
      <c r="F52" s="59"/>
      <c r="G52" s="59"/>
      <c r="H52" s="59"/>
      <c r="I52" s="59"/>
      <c r="J52" s="59"/>
      <c r="K52" s="59"/>
      <c r="L52" s="59"/>
      <c r="M52" s="59"/>
      <c r="N52" s="59"/>
      <c r="O52" s="59"/>
      <c r="P52" s="59"/>
      <c r="Q52" s="59"/>
      <c r="R52" s="59"/>
      <c r="S52" s="59"/>
      <c r="T52" s="59"/>
      <c r="U52" s="59"/>
      <c r="V52" s="59"/>
      <c r="W52" s="59"/>
      <c r="X52" s="59"/>
      <c r="Y52" s="59"/>
      <c r="Z52" s="59"/>
      <c r="AA52" s="59"/>
      <c r="AB52" s="59"/>
      <c r="AC52" s="59"/>
      <c r="AD52" s="59"/>
      <c r="AE52" s="59"/>
      <c r="AF52" s="59"/>
      <c r="AG52" s="59"/>
      <c r="AH52" s="59"/>
      <c r="AI52" s="59"/>
      <c r="AJ52" s="59"/>
      <c r="AK52" s="59"/>
      <c r="AL52" s="59"/>
      <c r="AM52" s="59"/>
      <c r="AN52" s="59"/>
      <c r="AO52" s="59"/>
      <c r="AP52" s="59"/>
      <c r="AQ52" s="59"/>
      <c r="AR52" s="59"/>
      <c r="AS52" s="59"/>
      <c r="AT52" s="59"/>
      <c r="AU52" s="59"/>
      <c r="AV52" s="59"/>
      <c r="AW52" s="59"/>
      <c r="AX52" s="59"/>
      <c r="AY52" s="59"/>
      <c r="AZ52" s="59"/>
      <c r="BA52" s="59"/>
      <c r="BB52" s="59"/>
      <c r="BC52" s="59"/>
    </row>
    <row r="53" spans="1:89">
      <c r="D53" s="39"/>
      <c r="E53" s="38"/>
      <c r="F53" s="59"/>
      <c r="G53" s="59"/>
      <c r="H53" s="59"/>
      <c r="I53" s="59"/>
      <c r="J53" s="59"/>
      <c r="K53" s="59"/>
      <c r="L53" s="59"/>
      <c r="M53" s="59"/>
      <c r="N53" s="59"/>
      <c r="O53" s="59"/>
      <c r="P53" s="59"/>
      <c r="Q53" s="59"/>
      <c r="R53" s="59"/>
      <c r="S53" s="59"/>
      <c r="T53" s="59"/>
      <c r="U53" s="59"/>
      <c r="V53" s="59"/>
      <c r="W53" s="59"/>
      <c r="X53" s="59"/>
      <c r="Y53" s="59"/>
      <c r="Z53" s="59"/>
      <c r="AA53" s="59"/>
      <c r="AB53" s="59"/>
      <c r="AC53" s="59"/>
      <c r="AD53" s="59"/>
      <c r="AE53" s="59"/>
      <c r="AF53" s="59"/>
      <c r="AG53" s="59"/>
      <c r="AH53" s="59"/>
      <c r="AI53" s="59"/>
      <c r="AJ53" s="59"/>
      <c r="AK53" s="59"/>
      <c r="AL53" s="59"/>
      <c r="AM53" s="59"/>
      <c r="AN53" s="59"/>
      <c r="AO53" s="59"/>
      <c r="AP53" s="59"/>
      <c r="AQ53" s="59"/>
      <c r="AR53" s="59"/>
      <c r="AS53" s="59"/>
      <c r="AT53" s="59"/>
      <c r="AU53" s="59"/>
      <c r="AV53" s="59"/>
      <c r="AW53" s="59"/>
      <c r="AX53" s="59"/>
      <c r="AY53" s="59"/>
      <c r="AZ53" s="59"/>
      <c r="BA53" s="59"/>
      <c r="BB53" s="59"/>
      <c r="BC53" s="59"/>
    </row>
    <row r="54" spans="1:89" ht="11.25" customHeight="1">
      <c r="A54" s="8" t="s">
        <v>4</v>
      </c>
    </row>
    <row r="55" spans="1:89" ht="11.25" customHeight="1"/>
    <row r="56" spans="1:89" ht="11.25" customHeight="1">
      <c r="A56" s="60"/>
      <c r="B56" s="1"/>
      <c r="C56" s="17"/>
      <c r="D56" s="17"/>
      <c r="E56" s="17"/>
      <c r="F56" s="17"/>
      <c r="G56" s="17"/>
      <c r="H56" s="17"/>
      <c r="I56" s="17"/>
      <c r="J56" s="17"/>
      <c r="K56" s="17"/>
      <c r="L56" s="17"/>
      <c r="M56" s="17"/>
      <c r="N56" s="17"/>
      <c r="O56" s="1"/>
      <c r="P56" s="1"/>
      <c r="Q56" s="1"/>
      <c r="R56" s="1"/>
      <c r="S56" s="1"/>
      <c r="T56" s="1"/>
      <c r="U56" s="1"/>
      <c r="V56" s="17"/>
      <c r="W56" s="17"/>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row>
  </sheetData>
  <mergeCells count="171">
    <mergeCell ref="B35:C35"/>
    <mergeCell ref="D35:G35"/>
    <mergeCell ref="H35:AK35"/>
    <mergeCell ref="AL35:AX35"/>
    <mergeCell ref="AY35:BC35"/>
    <mergeCell ref="BD35:BH35"/>
    <mergeCell ref="F38:BD40"/>
    <mergeCell ref="F41:BE41"/>
    <mergeCell ref="F42:BE43"/>
    <mergeCell ref="B34:C34"/>
    <mergeCell ref="D34:G34"/>
    <mergeCell ref="H34:AK34"/>
    <mergeCell ref="AL34:AX34"/>
    <mergeCell ref="AY34:BC34"/>
    <mergeCell ref="BD34:BH34"/>
    <mergeCell ref="B33:C33"/>
    <mergeCell ref="D33:G33"/>
    <mergeCell ref="H33:AK33"/>
    <mergeCell ref="AL33:AX33"/>
    <mergeCell ref="AY33:BC33"/>
    <mergeCell ref="BD33:BH33"/>
    <mergeCell ref="B32:C32"/>
    <mergeCell ref="D32:G32"/>
    <mergeCell ref="H32:AK32"/>
    <mergeCell ref="AL32:AX32"/>
    <mergeCell ref="AY32:BC32"/>
    <mergeCell ref="BD32:BH32"/>
    <mergeCell ref="B31:C31"/>
    <mergeCell ref="D31:G31"/>
    <mergeCell ref="H31:AK31"/>
    <mergeCell ref="AL31:AX31"/>
    <mergeCell ref="AY31:BC31"/>
    <mergeCell ref="BD31:BH31"/>
    <mergeCell ref="B30:C30"/>
    <mergeCell ref="D30:G30"/>
    <mergeCell ref="H30:AK30"/>
    <mergeCell ref="AL30:AX30"/>
    <mergeCell ref="AY30:BC30"/>
    <mergeCell ref="BD30:BH30"/>
    <mergeCell ref="B29:C29"/>
    <mergeCell ref="D29:G29"/>
    <mergeCell ref="H29:AK29"/>
    <mergeCell ref="AL29:AX29"/>
    <mergeCell ref="AY29:BC29"/>
    <mergeCell ref="BD29:BH29"/>
    <mergeCell ref="B28:C28"/>
    <mergeCell ref="D28:G28"/>
    <mergeCell ref="H28:AK28"/>
    <mergeCell ref="AL28:AX28"/>
    <mergeCell ref="AY28:BC28"/>
    <mergeCell ref="BD28:BH28"/>
    <mergeCell ref="B27:C27"/>
    <mergeCell ref="D27:G27"/>
    <mergeCell ref="H27:AK27"/>
    <mergeCell ref="AL27:AX27"/>
    <mergeCell ref="AY27:BC27"/>
    <mergeCell ref="BD27:BH27"/>
    <mergeCell ref="B26:C26"/>
    <mergeCell ref="D26:G26"/>
    <mergeCell ref="H26:AK26"/>
    <mergeCell ref="AL26:AX26"/>
    <mergeCell ref="AY26:BC26"/>
    <mergeCell ref="BD26:BH26"/>
    <mergeCell ref="B25:C25"/>
    <mergeCell ref="D25:G25"/>
    <mergeCell ref="H25:AK25"/>
    <mergeCell ref="AL25:AX25"/>
    <mergeCell ref="AY25:BC25"/>
    <mergeCell ref="BD25:BH25"/>
    <mergeCell ref="B24:C24"/>
    <mergeCell ref="D24:G24"/>
    <mergeCell ref="H24:AK24"/>
    <mergeCell ref="AL24:AX24"/>
    <mergeCell ref="AY24:BC24"/>
    <mergeCell ref="BD24:BH24"/>
    <mergeCell ref="B23:C23"/>
    <mergeCell ref="D23:G23"/>
    <mergeCell ref="H23:AK23"/>
    <mergeCell ref="AL23:AX23"/>
    <mergeCell ref="AY23:BC23"/>
    <mergeCell ref="BD23:BH23"/>
    <mergeCell ref="B22:C22"/>
    <mergeCell ref="D22:G22"/>
    <mergeCell ref="H22:AK22"/>
    <mergeCell ref="AL22:AX22"/>
    <mergeCell ref="AY22:BC22"/>
    <mergeCell ref="BD22:BH22"/>
    <mergeCell ref="B21:C21"/>
    <mergeCell ref="D21:G21"/>
    <mergeCell ref="H21:AK21"/>
    <mergeCell ref="AL21:AX21"/>
    <mergeCell ref="AY21:BC21"/>
    <mergeCell ref="BD21:BH21"/>
    <mergeCell ref="B20:C20"/>
    <mergeCell ref="D20:G20"/>
    <mergeCell ref="H20:AK20"/>
    <mergeCell ref="AL20:AX20"/>
    <mergeCell ref="AY20:BC20"/>
    <mergeCell ref="BD20:BH20"/>
    <mergeCell ref="B19:C19"/>
    <mergeCell ref="D19:G19"/>
    <mergeCell ref="H19:AK19"/>
    <mergeCell ref="AL19:AX19"/>
    <mergeCell ref="AY19:BC19"/>
    <mergeCell ref="BD19:BH19"/>
    <mergeCell ref="B18:C18"/>
    <mergeCell ref="D18:G18"/>
    <mergeCell ref="H18:AK18"/>
    <mergeCell ref="AL18:AX18"/>
    <mergeCell ref="AY18:BC18"/>
    <mergeCell ref="BD18:BH18"/>
    <mergeCell ref="B17:C17"/>
    <mergeCell ref="D17:G17"/>
    <mergeCell ref="H17:AK17"/>
    <mergeCell ref="AL17:AX17"/>
    <mergeCell ref="AY17:BC17"/>
    <mergeCell ref="BD17:BH17"/>
    <mergeCell ref="B16:C16"/>
    <mergeCell ref="D16:G16"/>
    <mergeCell ref="H16:AK16"/>
    <mergeCell ref="AL16:AX16"/>
    <mergeCell ref="AY16:BC16"/>
    <mergeCell ref="BD16:BH16"/>
    <mergeCell ref="B15:C15"/>
    <mergeCell ref="D15:G15"/>
    <mergeCell ref="H15:AK15"/>
    <mergeCell ref="AL15:AX15"/>
    <mergeCell ref="AY15:BC15"/>
    <mergeCell ref="BD15:BH15"/>
    <mergeCell ref="B14:C14"/>
    <mergeCell ref="D14:G14"/>
    <mergeCell ref="H14:AK14"/>
    <mergeCell ref="AL14:AX14"/>
    <mergeCell ref="AY14:BC14"/>
    <mergeCell ref="BD14:BH14"/>
    <mergeCell ref="B5:BH6"/>
    <mergeCell ref="B8:BH8"/>
    <mergeCell ref="B12:C13"/>
    <mergeCell ref="D12:G13"/>
    <mergeCell ref="H12:AK13"/>
    <mergeCell ref="AL12:AX13"/>
    <mergeCell ref="AY12:BC13"/>
    <mergeCell ref="BD12:BH13"/>
    <mergeCell ref="B9:AF9"/>
    <mergeCell ref="AG9:AW9"/>
    <mergeCell ref="AX9:BH9"/>
    <mergeCell ref="B10:AF10"/>
    <mergeCell ref="AG10:AW10"/>
    <mergeCell ref="AX10:BH10"/>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s>
  <phoneticPr fontId="2"/>
  <dataValidations count="1">
    <dataValidation type="list" allowBlank="1" showInputMessage="1" showErrorMessage="1" sqref="M11:N11 V56:W56 M56:N56 V11:W11" xr:uid="{00000000-0002-0000-2900-000000000000}">
      <formula1>"□,■"</formula1>
    </dataValidation>
  </dataValidations>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7C80"/>
  </sheetPr>
  <dimension ref="A1:CN54"/>
  <sheetViews>
    <sheetView showGridLines="0" view="pageBreakPreview" zoomScaleNormal="100" zoomScaleSheetLayoutView="100" workbookViewId="0">
      <selection activeCell="B10" sqref="B10:BE10"/>
    </sheetView>
  </sheetViews>
  <sheetFormatPr defaultColWidth="1.625" defaultRowHeight="13.5"/>
  <sheetData>
    <row r="1" spans="1:92" ht="1.5" customHeight="1" thickBot="1"/>
    <row r="2" spans="1:92" ht="10.5" customHeight="1">
      <c r="A2" s="1"/>
      <c r="G2" s="1765" t="s">
        <v>14</v>
      </c>
      <c r="H2" s="1766"/>
      <c r="I2" s="1766"/>
      <c r="J2" s="1766"/>
      <c r="K2" s="1766"/>
      <c r="L2" s="1766"/>
      <c r="M2" s="1766"/>
      <c r="N2" s="1766"/>
      <c r="O2" s="1766"/>
      <c r="P2" s="1766"/>
      <c r="Q2" s="1766"/>
      <c r="R2" s="1767"/>
      <c r="S2" s="13"/>
      <c r="T2" s="1768" t="s">
        <v>11</v>
      </c>
      <c r="U2" s="1769"/>
      <c r="V2" s="1769"/>
      <c r="W2" s="1769"/>
      <c r="X2" s="1769"/>
      <c r="Y2" s="1769"/>
      <c r="Z2" s="1769"/>
      <c r="AA2" s="1769"/>
      <c r="AB2" s="1770"/>
      <c r="AC2" s="1774" t="s">
        <v>9</v>
      </c>
      <c r="AD2" s="1775"/>
      <c r="AE2" s="1775"/>
      <c r="AF2" s="1775"/>
      <c r="AG2" s="11"/>
      <c r="AH2" s="12"/>
      <c r="AI2" s="1776" t="s">
        <v>5</v>
      </c>
      <c r="AJ2" s="1775"/>
      <c r="AK2" s="1775"/>
      <c r="AL2" s="1775"/>
      <c r="AM2" s="1775"/>
      <c r="AN2" s="1775"/>
      <c r="AO2" s="1775"/>
      <c r="AP2" s="1775"/>
      <c r="AQ2" s="1775"/>
      <c r="AR2" s="1775"/>
      <c r="AS2" s="1775"/>
      <c r="AT2" s="1775"/>
      <c r="AU2" s="1775"/>
      <c r="AV2" s="1775"/>
      <c r="AW2" s="1775"/>
      <c r="AX2" s="1777"/>
      <c r="AY2" s="11"/>
      <c r="AZ2" s="12"/>
      <c r="BA2" s="1775" t="s">
        <v>10</v>
      </c>
      <c r="BB2" s="1775"/>
      <c r="BC2" s="1775"/>
      <c r="BD2" s="1775"/>
      <c r="BE2" s="1775"/>
      <c r="BF2" s="1775"/>
      <c r="BG2" s="1775"/>
      <c r="BH2" s="1777"/>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2"/>
    </row>
    <row r="3" spans="1:92" ht="24" customHeight="1" thickBot="1">
      <c r="A3" s="1"/>
      <c r="G3" s="1778" t="e">
        <f>#REF!</f>
        <v>#REF!</v>
      </c>
      <c r="H3" s="1779"/>
      <c r="I3" s="1779"/>
      <c r="J3" s="1779"/>
      <c r="K3" s="1779"/>
      <c r="L3" s="1779"/>
      <c r="M3" s="1779"/>
      <c r="N3" s="1779"/>
      <c r="O3" s="1779"/>
      <c r="P3" s="1779"/>
      <c r="Q3" s="1779"/>
      <c r="R3" s="1780"/>
      <c r="S3" s="14"/>
      <c r="T3" s="1771"/>
      <c r="U3" s="1772"/>
      <c r="V3" s="1772"/>
      <c r="W3" s="1772"/>
      <c r="X3" s="1772"/>
      <c r="Y3" s="1772"/>
      <c r="Z3" s="1772"/>
      <c r="AA3" s="1772"/>
      <c r="AB3" s="1773"/>
      <c r="AC3" s="1781">
        <v>2</v>
      </c>
      <c r="AD3" s="1758"/>
      <c r="AE3" s="1782">
        <v>9</v>
      </c>
      <c r="AF3" s="1757"/>
      <c r="AG3" s="1761" t="s">
        <v>13</v>
      </c>
      <c r="AH3" s="1762"/>
      <c r="AI3" s="1757" t="e">
        <f>#REF!</f>
        <v>#REF!</v>
      </c>
      <c r="AJ3" s="1758"/>
      <c r="AK3" s="1782" t="e">
        <f>#REF!</f>
        <v>#REF!</v>
      </c>
      <c r="AL3" s="1815"/>
      <c r="AM3" s="1814" t="e">
        <f>#REF!</f>
        <v>#REF!</v>
      </c>
      <c r="AN3" s="1758"/>
      <c r="AO3" s="1782" t="e">
        <f>#REF!</f>
        <v>#REF!</v>
      </c>
      <c r="AP3" s="1758"/>
      <c r="AQ3" s="1782" t="e">
        <f>#REF!</f>
        <v>#REF!</v>
      </c>
      <c r="AR3" s="1815"/>
      <c r="AS3" s="1814" t="e">
        <f>#REF!</f>
        <v>#REF!</v>
      </c>
      <c r="AT3" s="1758"/>
      <c r="AU3" s="1782" t="e">
        <f>#REF!</f>
        <v>#REF!</v>
      </c>
      <c r="AV3" s="1758"/>
      <c r="AW3" s="1782" t="e">
        <f>#REF!</f>
        <v>#REF!</v>
      </c>
      <c r="AX3" s="1757"/>
      <c r="AY3" s="1761" t="s">
        <v>13</v>
      </c>
      <c r="AZ3" s="1762"/>
      <c r="BA3" s="1757" t="e">
        <f>#REF!</f>
        <v>#REF!</v>
      </c>
      <c r="BB3" s="1757"/>
      <c r="BC3" s="1814" t="e">
        <f>#REF!</f>
        <v>#REF!</v>
      </c>
      <c r="BD3" s="1758"/>
      <c r="BE3" s="1782" t="e">
        <f>#REF!</f>
        <v>#REF!</v>
      </c>
      <c r="BF3" s="1758"/>
      <c r="BG3" s="1782" t="e">
        <f>#REF!</f>
        <v>#REF!</v>
      </c>
      <c r="BH3" s="1783"/>
    </row>
    <row r="4" spans="1:92" s="10" customFormat="1" ht="12.75" customHeight="1">
      <c r="A4" s="9"/>
      <c r="B4" s="9"/>
      <c r="C4" s="9"/>
      <c r="D4" s="9"/>
      <c r="K4" s="9"/>
      <c r="L4" s="9"/>
      <c r="M4" s="9"/>
      <c r="N4" s="9"/>
      <c r="O4" s="9"/>
      <c r="P4" s="15"/>
      <c r="Q4" s="9"/>
      <c r="R4" s="9"/>
      <c r="S4" s="9"/>
      <c r="T4" s="9"/>
      <c r="U4" s="9"/>
      <c r="V4" s="9"/>
      <c r="W4" s="9"/>
      <c r="X4" s="9"/>
      <c r="Y4" s="9"/>
      <c r="Z4" s="9"/>
      <c r="AA4" s="9"/>
      <c r="AB4" s="9"/>
      <c r="AC4" s="9"/>
      <c r="AE4" s="21"/>
      <c r="AF4" s="9"/>
      <c r="AG4" s="9"/>
      <c r="AH4" s="9"/>
      <c r="AI4" s="21" t="s">
        <v>30</v>
      </c>
      <c r="AJ4" s="9"/>
      <c r="AK4" s="9"/>
      <c r="AL4" s="9"/>
      <c r="AM4" s="9"/>
      <c r="AN4" s="9"/>
      <c r="AO4" s="9"/>
      <c r="AP4" s="9"/>
    </row>
    <row r="5" spans="1:92" ht="10.5" customHeight="1">
      <c r="B5" s="1764" t="s">
        <v>243</v>
      </c>
      <c r="C5" s="1764"/>
      <c r="D5" s="1764"/>
      <c r="E5" s="1764"/>
      <c r="F5" s="1764"/>
      <c r="G5" s="1764"/>
      <c r="H5" s="1764"/>
      <c r="I5" s="1764"/>
      <c r="J5" s="1764"/>
      <c r="K5" s="1764"/>
      <c r="L5" s="1764"/>
      <c r="M5" s="1764"/>
      <c r="N5" s="1764"/>
      <c r="O5" s="1764"/>
      <c r="P5" s="1764"/>
      <c r="Q5" s="1764"/>
      <c r="R5" s="1764"/>
      <c r="S5" s="1764"/>
      <c r="T5" s="1764"/>
      <c r="U5" s="1764"/>
      <c r="V5" s="1764"/>
      <c r="W5" s="1764"/>
      <c r="X5" s="1764"/>
      <c r="Y5" s="1764"/>
      <c r="Z5" s="1764"/>
      <c r="AA5" s="1764"/>
      <c r="AB5" s="1764"/>
      <c r="AC5" s="1764"/>
      <c r="AD5" s="1764"/>
      <c r="AE5" s="1764"/>
      <c r="AF5" s="1764"/>
      <c r="AG5" s="1764"/>
      <c r="AH5" s="1764"/>
      <c r="AI5" s="1764"/>
      <c r="AJ5" s="1764"/>
      <c r="AK5" s="1764"/>
      <c r="AL5" s="1764"/>
      <c r="AM5" s="1764"/>
      <c r="AN5" s="1764"/>
      <c r="AO5" s="1764"/>
      <c r="AP5" s="1764"/>
      <c r="AQ5" s="1764"/>
      <c r="AR5" s="1764"/>
      <c r="AS5" s="1764"/>
      <c r="AT5" s="1764"/>
      <c r="AU5" s="1764"/>
      <c r="AV5" s="1764"/>
      <c r="AW5" s="1764"/>
      <c r="AX5" s="1764"/>
      <c r="AY5" s="1764"/>
      <c r="AZ5" s="1764"/>
      <c r="BA5" s="1764"/>
      <c r="BB5" s="1764"/>
      <c r="BC5" s="1764"/>
      <c r="BD5" s="1764"/>
      <c r="BE5" s="1764"/>
      <c r="BF5" s="1764"/>
      <c r="BG5" s="1764"/>
      <c r="BH5" s="1764"/>
    </row>
    <row r="6" spans="1:92" ht="10.5" customHeight="1">
      <c r="B6" s="1764"/>
      <c r="C6" s="1764"/>
      <c r="D6" s="1764"/>
      <c r="E6" s="1764"/>
      <c r="F6" s="1764"/>
      <c r="G6" s="1764"/>
      <c r="H6" s="1764"/>
      <c r="I6" s="1764"/>
      <c r="J6" s="1764"/>
      <c r="K6" s="1764"/>
      <c r="L6" s="1764"/>
      <c r="M6" s="1764"/>
      <c r="N6" s="1764"/>
      <c r="O6" s="1764"/>
      <c r="P6" s="1764"/>
      <c r="Q6" s="1764"/>
      <c r="R6" s="1764"/>
      <c r="S6" s="1764"/>
      <c r="T6" s="1764"/>
      <c r="U6" s="1764"/>
      <c r="V6" s="1764"/>
      <c r="W6" s="1764"/>
      <c r="X6" s="1764"/>
      <c r="Y6" s="1764"/>
      <c r="Z6" s="1764"/>
      <c r="AA6" s="1764"/>
      <c r="AB6" s="1764"/>
      <c r="AC6" s="1764"/>
      <c r="AD6" s="1764"/>
      <c r="AE6" s="1764"/>
      <c r="AF6" s="1764"/>
      <c r="AG6" s="1764"/>
      <c r="AH6" s="1764"/>
      <c r="AI6" s="1764"/>
      <c r="AJ6" s="1764"/>
      <c r="AK6" s="1764"/>
      <c r="AL6" s="1764"/>
      <c r="AM6" s="1764"/>
      <c r="AN6" s="1764"/>
      <c r="AO6" s="1764"/>
      <c r="AP6" s="1764"/>
      <c r="AQ6" s="1764"/>
      <c r="AR6" s="1764"/>
      <c r="AS6" s="1764"/>
      <c r="AT6" s="1764"/>
      <c r="AU6" s="1764"/>
      <c r="AV6" s="1764"/>
      <c r="AW6" s="1764"/>
      <c r="AX6" s="1764"/>
      <c r="AY6" s="1764"/>
      <c r="AZ6" s="1764"/>
      <c r="BA6" s="1764"/>
      <c r="BB6" s="1764"/>
      <c r="BC6" s="1764"/>
      <c r="BD6" s="1764"/>
      <c r="BE6" s="1764"/>
      <c r="BF6" s="1764"/>
      <c r="BG6" s="1764"/>
      <c r="BH6" s="1764"/>
    </row>
    <row r="7" spans="1:92" ht="6" customHeight="1"/>
    <row r="8" spans="1:92" ht="13.5" customHeight="1">
      <c r="B8" s="1668" t="s">
        <v>219</v>
      </c>
      <c r="C8" s="1668"/>
      <c r="D8" s="1668"/>
      <c r="E8" s="1668"/>
      <c r="F8" s="1668"/>
      <c r="G8" s="1668"/>
      <c r="H8" s="1668"/>
      <c r="I8" s="1668"/>
      <c r="J8" s="1668"/>
      <c r="K8" s="1668"/>
      <c r="L8" s="1668"/>
      <c r="M8" s="1668"/>
      <c r="N8" s="1668"/>
      <c r="O8" s="1668"/>
      <c r="P8" s="1668"/>
      <c r="Q8" s="1668"/>
      <c r="R8" s="1668"/>
      <c r="S8" s="1668"/>
      <c r="T8" s="1668"/>
      <c r="U8" s="1668"/>
      <c r="V8" s="1668"/>
      <c r="W8" s="1668"/>
      <c r="X8" s="1668"/>
      <c r="Y8" s="1668"/>
      <c r="Z8" s="1668"/>
      <c r="AA8" s="1668"/>
      <c r="AB8" s="1668"/>
      <c r="AC8" s="1668"/>
      <c r="AD8" s="1668"/>
      <c r="AE8" s="1668"/>
      <c r="AF8" s="1668"/>
      <c r="AG8" s="1668"/>
      <c r="AH8" s="1668"/>
      <c r="AI8" s="1668"/>
      <c r="AJ8" s="1668"/>
      <c r="AK8" s="1668"/>
      <c r="AL8" s="1668"/>
      <c r="AM8" s="1668"/>
      <c r="AN8" s="1668"/>
      <c r="AO8" s="1668"/>
      <c r="AP8" s="1668"/>
      <c r="AQ8" s="1668"/>
      <c r="AR8" s="1668"/>
      <c r="AS8" s="1668"/>
      <c r="AT8" s="1668"/>
      <c r="AU8" s="1668"/>
      <c r="AV8" s="1668"/>
      <c r="AW8" s="1668"/>
      <c r="AX8" s="1668"/>
      <c r="AY8" s="1668"/>
      <c r="AZ8" s="1668"/>
      <c r="BA8" s="1668"/>
      <c r="BB8" s="1668"/>
      <c r="BC8" s="1668"/>
      <c r="BD8" s="1668"/>
      <c r="BE8" s="1668"/>
      <c r="BF8" s="1668"/>
      <c r="BG8" s="1668"/>
      <c r="BH8" s="1668"/>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1664" t="s">
        <v>14</v>
      </c>
      <c r="C9" s="1664"/>
      <c r="D9" s="1664"/>
      <c r="E9" s="1664"/>
      <c r="F9" s="1664"/>
      <c r="G9" s="1664"/>
      <c r="H9" s="1664"/>
      <c r="I9" s="1664"/>
      <c r="J9" s="1664"/>
      <c r="K9" s="1664"/>
      <c r="L9" s="1664"/>
      <c r="M9" s="1664"/>
      <c r="N9" s="1664"/>
      <c r="O9" s="1664"/>
      <c r="P9" s="1664"/>
      <c r="Q9" s="1664"/>
      <c r="R9" s="1664"/>
      <c r="S9" s="1664"/>
      <c r="T9" s="1664"/>
      <c r="U9" s="1664"/>
      <c r="V9" s="1664"/>
      <c r="W9" s="1664"/>
      <c r="X9" s="1664"/>
      <c r="Y9" s="1664"/>
      <c r="Z9" s="1664"/>
      <c r="AA9" s="1664"/>
      <c r="AB9" s="1664"/>
      <c r="AC9" s="1664"/>
      <c r="AD9" s="1664"/>
      <c r="AE9" s="1664"/>
      <c r="AF9" s="1664"/>
      <c r="AG9" s="1665" t="s">
        <v>214</v>
      </c>
      <c r="AH9" s="1665"/>
      <c r="AI9" s="1665"/>
      <c r="AJ9" s="1665"/>
      <c r="AK9" s="1665"/>
      <c r="AL9" s="1665"/>
      <c r="AM9" s="1665"/>
      <c r="AN9" s="1665"/>
      <c r="AO9" s="1665"/>
      <c r="AP9" s="1665"/>
      <c r="AQ9" s="1665"/>
      <c r="AR9" s="1665"/>
      <c r="AS9" s="1665"/>
      <c r="AT9" s="1665"/>
      <c r="AU9" s="1665"/>
      <c r="AV9" s="1665"/>
      <c r="AW9" s="1665"/>
      <c r="AX9" s="1665" t="s">
        <v>218</v>
      </c>
      <c r="AY9" s="1665"/>
      <c r="AZ9" s="1665"/>
      <c r="BA9" s="1665"/>
      <c r="BB9" s="1665"/>
      <c r="BC9" s="1665"/>
      <c r="BD9" s="1665"/>
      <c r="BE9" s="1665"/>
      <c r="BF9" s="1665"/>
      <c r="BG9" s="1665"/>
      <c r="BH9" s="1665"/>
    </row>
    <row r="10" spans="1:92" s="16" customFormat="1" ht="22.5" customHeight="1">
      <c r="B10" s="1666" t="s">
        <v>220</v>
      </c>
      <c r="C10" s="1666"/>
      <c r="D10" s="1666"/>
      <c r="E10" s="1666"/>
      <c r="F10" s="1666"/>
      <c r="G10" s="1666"/>
      <c r="H10" s="1666"/>
      <c r="I10" s="1666"/>
      <c r="J10" s="1666"/>
      <c r="K10" s="1666"/>
      <c r="L10" s="1666"/>
      <c r="M10" s="1666"/>
      <c r="N10" s="1666"/>
      <c r="O10" s="1666"/>
      <c r="P10" s="1666"/>
      <c r="Q10" s="1666"/>
      <c r="R10" s="1666"/>
      <c r="S10" s="1666"/>
      <c r="T10" s="1666"/>
      <c r="U10" s="1666"/>
      <c r="V10" s="1666"/>
      <c r="W10" s="1666"/>
      <c r="X10" s="1666"/>
      <c r="Y10" s="1666"/>
      <c r="Z10" s="1666"/>
      <c r="AA10" s="1666"/>
      <c r="AB10" s="1666"/>
      <c r="AC10" s="1666"/>
      <c r="AD10" s="1666"/>
      <c r="AE10" s="1666"/>
      <c r="AF10" s="1666"/>
      <c r="AG10" s="1667" t="s">
        <v>216</v>
      </c>
      <c r="AH10" s="1667"/>
      <c r="AI10" s="1667"/>
      <c r="AJ10" s="1667"/>
      <c r="AK10" s="1667"/>
      <c r="AL10" s="1667"/>
      <c r="AM10" s="1667"/>
      <c r="AN10" s="1667"/>
      <c r="AO10" s="1667"/>
      <c r="AP10" s="1667"/>
      <c r="AQ10" s="1667"/>
      <c r="AR10" s="1667"/>
      <c r="AS10" s="1667"/>
      <c r="AT10" s="1667"/>
      <c r="AU10" s="1667"/>
      <c r="AV10" s="1667"/>
      <c r="AW10" s="1667"/>
      <c r="AX10" s="1667" t="s">
        <v>221</v>
      </c>
      <c r="AY10" s="1667"/>
      <c r="AZ10" s="1667"/>
      <c r="BA10" s="1667"/>
      <c r="BB10" s="1667"/>
      <c r="BC10" s="1667"/>
      <c r="BD10" s="1667"/>
      <c r="BE10" s="1667"/>
      <c r="BF10" s="1667"/>
      <c r="BG10" s="1667"/>
      <c r="BH10" s="1667"/>
    </row>
    <row r="11" spans="1:92" ht="11.25" customHeight="1" thickBot="1">
      <c r="A11" s="60"/>
      <c r="B11" s="1"/>
      <c r="C11" s="17"/>
      <c r="D11" s="17"/>
      <c r="E11" s="17"/>
      <c r="F11" s="17"/>
      <c r="G11" s="17"/>
      <c r="H11" s="17"/>
      <c r="I11" s="17"/>
      <c r="J11" s="17"/>
      <c r="K11" s="17"/>
      <c r="L11" s="17"/>
      <c r="M11" s="17"/>
      <c r="N11" s="17"/>
      <c r="O11" s="1"/>
      <c r="P11" s="1"/>
      <c r="Q11" s="1"/>
      <c r="R11" s="1"/>
      <c r="S11" s="1"/>
      <c r="T11" s="1"/>
      <c r="U11" s="1"/>
      <c r="V11" s="17"/>
      <c r="W11" s="17"/>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50" t="s">
        <v>210</v>
      </c>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row>
    <row r="12" spans="1:92">
      <c r="B12" s="1753" t="s">
        <v>87</v>
      </c>
      <c r="C12" s="1735"/>
      <c r="D12" s="1683" t="s">
        <v>88</v>
      </c>
      <c r="E12" s="1735"/>
      <c r="F12" s="1735"/>
      <c r="G12" s="1824"/>
      <c r="H12" s="1737" t="s">
        <v>228</v>
      </c>
      <c r="I12" s="1738"/>
      <c r="J12" s="1738"/>
      <c r="K12" s="1738"/>
      <c r="L12" s="1738"/>
      <c r="M12" s="1738"/>
      <c r="N12" s="1738"/>
      <c r="O12" s="1738"/>
      <c r="P12" s="1738"/>
      <c r="Q12" s="1738"/>
      <c r="R12" s="1738"/>
      <c r="S12" s="1738"/>
      <c r="T12" s="1738"/>
      <c r="U12" s="1738"/>
      <c r="V12" s="1738"/>
      <c r="W12" s="1738"/>
      <c r="X12" s="1738"/>
      <c r="Y12" s="1738"/>
      <c r="Z12" s="1738"/>
      <c r="AA12" s="1738"/>
      <c r="AB12" s="1738"/>
      <c r="AC12" s="1738"/>
      <c r="AD12" s="1738"/>
      <c r="AE12" s="1738"/>
      <c r="AF12" s="1738"/>
      <c r="AG12" s="1738"/>
      <c r="AH12" s="1738"/>
      <c r="AI12" s="1738"/>
      <c r="AJ12" s="1738"/>
      <c r="AK12" s="1739"/>
      <c r="AL12" s="1735" t="s">
        <v>105</v>
      </c>
      <c r="AM12" s="1735"/>
      <c r="AN12" s="1735"/>
      <c r="AO12" s="1735"/>
      <c r="AP12" s="1735"/>
      <c r="AQ12" s="1735"/>
      <c r="AR12" s="1735"/>
      <c r="AS12" s="1735"/>
      <c r="AT12" s="1735"/>
      <c r="AU12" s="1735"/>
      <c r="AV12" s="1735"/>
      <c r="AW12" s="1735"/>
      <c r="AX12" s="1735"/>
      <c r="AY12" s="1683" t="s">
        <v>103</v>
      </c>
      <c r="AZ12" s="1683"/>
      <c r="BA12" s="1683"/>
      <c r="BB12" s="1683"/>
      <c r="BC12" s="1792"/>
      <c r="BD12" s="1794" t="s">
        <v>209</v>
      </c>
      <c r="BE12" s="1688"/>
      <c r="BF12" s="1688"/>
      <c r="BG12" s="1688"/>
      <c r="BH12" s="1688"/>
    </row>
    <row r="13" spans="1:92" ht="14.25" thickBot="1">
      <c r="B13" s="1754"/>
      <c r="C13" s="1736"/>
      <c r="D13" s="1736"/>
      <c r="E13" s="1736"/>
      <c r="F13" s="1736"/>
      <c r="G13" s="1825"/>
      <c r="H13" s="1740"/>
      <c r="I13" s="1741"/>
      <c r="J13" s="1741"/>
      <c r="K13" s="1741"/>
      <c r="L13" s="1741"/>
      <c r="M13" s="1741"/>
      <c r="N13" s="1741"/>
      <c r="O13" s="1741"/>
      <c r="P13" s="1741"/>
      <c r="Q13" s="1741"/>
      <c r="R13" s="1741"/>
      <c r="S13" s="1741"/>
      <c r="T13" s="1741"/>
      <c r="U13" s="1741"/>
      <c r="V13" s="1741"/>
      <c r="W13" s="1741"/>
      <c r="X13" s="1741"/>
      <c r="Y13" s="1741"/>
      <c r="Z13" s="1741"/>
      <c r="AA13" s="1741"/>
      <c r="AB13" s="1741"/>
      <c r="AC13" s="1741"/>
      <c r="AD13" s="1741"/>
      <c r="AE13" s="1741"/>
      <c r="AF13" s="1741"/>
      <c r="AG13" s="1741"/>
      <c r="AH13" s="1741"/>
      <c r="AI13" s="1741"/>
      <c r="AJ13" s="1741"/>
      <c r="AK13" s="1742"/>
      <c r="AL13" s="1736"/>
      <c r="AM13" s="1736"/>
      <c r="AN13" s="1736"/>
      <c r="AO13" s="1736"/>
      <c r="AP13" s="1736"/>
      <c r="AQ13" s="1736"/>
      <c r="AR13" s="1736"/>
      <c r="AS13" s="1736"/>
      <c r="AT13" s="1736"/>
      <c r="AU13" s="1736"/>
      <c r="AV13" s="1736"/>
      <c r="AW13" s="1736"/>
      <c r="AX13" s="1736"/>
      <c r="AY13" s="1685"/>
      <c r="AZ13" s="1685"/>
      <c r="BA13" s="1685"/>
      <c r="BB13" s="1685"/>
      <c r="BC13" s="1793"/>
      <c r="BD13" s="1794"/>
      <c r="BE13" s="1688"/>
      <c r="BF13" s="1688"/>
      <c r="BG13" s="1688"/>
      <c r="BH13" s="1688"/>
    </row>
    <row r="14" spans="1:92" ht="36" customHeight="1">
      <c r="B14" s="1816" t="s">
        <v>24</v>
      </c>
      <c r="C14" s="1817"/>
      <c r="D14" s="1818" t="s">
        <v>164</v>
      </c>
      <c r="E14" s="1818"/>
      <c r="F14" s="1818"/>
      <c r="G14" s="1819"/>
      <c r="H14" s="1820" t="s">
        <v>151</v>
      </c>
      <c r="I14" s="1821"/>
      <c r="J14" s="1821"/>
      <c r="K14" s="1821"/>
      <c r="L14" s="1821"/>
      <c r="M14" s="1821"/>
      <c r="N14" s="1821"/>
      <c r="O14" s="1821"/>
      <c r="P14" s="1821"/>
      <c r="Q14" s="1821"/>
      <c r="R14" s="1821"/>
      <c r="S14" s="1821"/>
      <c r="T14" s="1821"/>
      <c r="U14" s="1821"/>
      <c r="V14" s="1821"/>
      <c r="W14" s="1821"/>
      <c r="X14" s="1821"/>
      <c r="Y14" s="1821"/>
      <c r="Z14" s="1821"/>
      <c r="AA14" s="1821"/>
      <c r="AB14" s="1821"/>
      <c r="AC14" s="1821"/>
      <c r="AD14" s="1821"/>
      <c r="AE14" s="1821"/>
      <c r="AF14" s="1821"/>
      <c r="AG14" s="1821"/>
      <c r="AH14" s="1821"/>
      <c r="AI14" s="1821"/>
      <c r="AJ14" s="1821"/>
      <c r="AK14" s="1822"/>
      <c r="AL14" s="1681" t="s">
        <v>196</v>
      </c>
      <c r="AM14" s="1681"/>
      <c r="AN14" s="1681"/>
      <c r="AO14" s="1681"/>
      <c r="AP14" s="1681"/>
      <c r="AQ14" s="1681"/>
      <c r="AR14" s="1681"/>
      <c r="AS14" s="1681"/>
      <c r="AT14" s="1681"/>
      <c r="AU14" s="1681"/>
      <c r="AV14" s="1681"/>
      <c r="AW14" s="1681"/>
      <c r="AX14" s="1681"/>
      <c r="AY14" s="1817" t="s">
        <v>27</v>
      </c>
      <c r="AZ14" s="1817"/>
      <c r="BA14" s="1817"/>
      <c r="BB14" s="1817"/>
      <c r="BC14" s="1823"/>
      <c r="BD14" s="1785" t="s">
        <v>27</v>
      </c>
      <c r="BE14" s="1678"/>
      <c r="BF14" s="1678"/>
      <c r="BG14" s="1678"/>
      <c r="BH14" s="1678"/>
    </row>
    <row r="15" spans="1:92" ht="16.5" customHeight="1">
      <c r="B15" s="1691" t="s">
        <v>96</v>
      </c>
      <c r="C15" s="1746"/>
      <c r="D15" s="1723" t="s">
        <v>140</v>
      </c>
      <c r="E15" s="1723"/>
      <c r="F15" s="1723"/>
      <c r="G15" s="1806"/>
      <c r="H15" s="1672" t="s">
        <v>207</v>
      </c>
      <c r="I15" s="1673"/>
      <c r="J15" s="1673"/>
      <c r="K15" s="1673"/>
      <c r="L15" s="1673"/>
      <c r="M15" s="1673"/>
      <c r="N15" s="1673"/>
      <c r="O15" s="1673"/>
      <c r="P15" s="1673"/>
      <c r="Q15" s="1673"/>
      <c r="R15" s="1673"/>
      <c r="S15" s="1673"/>
      <c r="T15" s="1673"/>
      <c r="U15" s="1673"/>
      <c r="V15" s="1673"/>
      <c r="W15" s="1673"/>
      <c r="X15" s="1673"/>
      <c r="Y15" s="1673"/>
      <c r="Z15" s="1673"/>
      <c r="AA15" s="1673"/>
      <c r="AB15" s="1673"/>
      <c r="AC15" s="1673"/>
      <c r="AD15" s="1673"/>
      <c r="AE15" s="1673"/>
      <c r="AF15" s="1673"/>
      <c r="AG15" s="1673"/>
      <c r="AH15" s="1673"/>
      <c r="AI15" s="1673"/>
      <c r="AJ15" s="1673"/>
      <c r="AK15" s="1674"/>
      <c r="AL15" s="1680" t="s">
        <v>137</v>
      </c>
      <c r="AM15" s="1680"/>
      <c r="AN15" s="1680"/>
      <c r="AO15" s="1680"/>
      <c r="AP15" s="1680"/>
      <c r="AQ15" s="1680"/>
      <c r="AR15" s="1680"/>
      <c r="AS15" s="1680"/>
      <c r="AT15" s="1680"/>
      <c r="AU15" s="1680"/>
      <c r="AV15" s="1680"/>
      <c r="AW15" s="1680"/>
      <c r="AX15" s="1680"/>
      <c r="AY15" s="1689" t="s">
        <v>27</v>
      </c>
      <c r="AZ15" s="1689"/>
      <c r="BA15" s="1689"/>
      <c r="BB15" s="1689"/>
      <c r="BC15" s="1696"/>
      <c r="BD15" s="1734" t="s">
        <v>27</v>
      </c>
      <c r="BE15" s="1689"/>
      <c r="BF15" s="1689"/>
      <c r="BG15" s="1689"/>
      <c r="BH15" s="1689"/>
    </row>
    <row r="16" spans="1:92" ht="16.5" customHeight="1">
      <c r="B16" s="1691" t="s">
        <v>54</v>
      </c>
      <c r="C16" s="1746"/>
      <c r="D16" s="1723" t="s">
        <v>163</v>
      </c>
      <c r="E16" s="1723"/>
      <c r="F16" s="1723"/>
      <c r="G16" s="1806"/>
      <c r="H16" s="1672" t="s">
        <v>152</v>
      </c>
      <c r="I16" s="1673"/>
      <c r="J16" s="1673"/>
      <c r="K16" s="1673"/>
      <c r="L16" s="1673"/>
      <c r="M16" s="1673"/>
      <c r="N16" s="1673"/>
      <c r="O16" s="1673"/>
      <c r="P16" s="1673"/>
      <c r="Q16" s="1673"/>
      <c r="R16" s="1673"/>
      <c r="S16" s="1673"/>
      <c r="T16" s="1673"/>
      <c r="U16" s="1673"/>
      <c r="V16" s="1673"/>
      <c r="W16" s="1673"/>
      <c r="X16" s="1673"/>
      <c r="Y16" s="1673"/>
      <c r="Z16" s="1673"/>
      <c r="AA16" s="1673"/>
      <c r="AB16" s="1673"/>
      <c r="AC16" s="1673"/>
      <c r="AD16" s="1673"/>
      <c r="AE16" s="1673"/>
      <c r="AF16" s="1673"/>
      <c r="AG16" s="1673"/>
      <c r="AH16" s="1673"/>
      <c r="AI16" s="1673"/>
      <c r="AJ16" s="1673"/>
      <c r="AK16" s="1674"/>
      <c r="AL16" s="1680" t="s">
        <v>137</v>
      </c>
      <c r="AM16" s="1680"/>
      <c r="AN16" s="1680"/>
      <c r="AO16" s="1680"/>
      <c r="AP16" s="1680"/>
      <c r="AQ16" s="1680"/>
      <c r="AR16" s="1680"/>
      <c r="AS16" s="1680"/>
      <c r="AT16" s="1680"/>
      <c r="AU16" s="1680"/>
      <c r="AV16" s="1680"/>
      <c r="AW16" s="1680"/>
      <c r="AX16" s="1680"/>
      <c r="AY16" s="1689" t="s">
        <v>27</v>
      </c>
      <c r="AZ16" s="1689"/>
      <c r="BA16" s="1689"/>
      <c r="BB16" s="1689"/>
      <c r="BC16" s="1696"/>
      <c r="BD16" s="1734" t="s">
        <v>27</v>
      </c>
      <c r="BE16" s="1689"/>
      <c r="BF16" s="1689"/>
      <c r="BG16" s="1689"/>
      <c r="BH16" s="1689"/>
    </row>
    <row r="17" spans="2:72" ht="16.5" customHeight="1">
      <c r="B17" s="1691" t="s">
        <v>55</v>
      </c>
      <c r="C17" s="1746"/>
      <c r="D17" s="1723" t="s">
        <v>162</v>
      </c>
      <c r="E17" s="1723"/>
      <c r="F17" s="1723"/>
      <c r="G17" s="1806"/>
      <c r="H17" s="1672" t="s">
        <v>153</v>
      </c>
      <c r="I17" s="1673"/>
      <c r="J17" s="1673"/>
      <c r="K17" s="1673"/>
      <c r="L17" s="1673"/>
      <c r="M17" s="1673"/>
      <c r="N17" s="1673"/>
      <c r="O17" s="1673"/>
      <c r="P17" s="1673"/>
      <c r="Q17" s="1673"/>
      <c r="R17" s="1673"/>
      <c r="S17" s="1673"/>
      <c r="T17" s="1673"/>
      <c r="U17" s="1673"/>
      <c r="V17" s="1673"/>
      <c r="W17" s="1673"/>
      <c r="X17" s="1673"/>
      <c r="Y17" s="1673"/>
      <c r="Z17" s="1673"/>
      <c r="AA17" s="1673"/>
      <c r="AB17" s="1673"/>
      <c r="AC17" s="1673"/>
      <c r="AD17" s="1673"/>
      <c r="AE17" s="1673"/>
      <c r="AF17" s="1673"/>
      <c r="AG17" s="1673"/>
      <c r="AH17" s="1673"/>
      <c r="AI17" s="1673"/>
      <c r="AJ17" s="1673"/>
      <c r="AK17" s="1674"/>
      <c r="AL17" s="1680" t="s">
        <v>137</v>
      </c>
      <c r="AM17" s="1680"/>
      <c r="AN17" s="1680"/>
      <c r="AO17" s="1680"/>
      <c r="AP17" s="1680"/>
      <c r="AQ17" s="1680"/>
      <c r="AR17" s="1680"/>
      <c r="AS17" s="1680"/>
      <c r="AT17" s="1680"/>
      <c r="AU17" s="1680"/>
      <c r="AV17" s="1680"/>
      <c r="AW17" s="1680"/>
      <c r="AX17" s="1680"/>
      <c r="AY17" s="1689" t="s">
        <v>27</v>
      </c>
      <c r="AZ17" s="1689"/>
      <c r="BA17" s="1689"/>
      <c r="BB17" s="1689"/>
      <c r="BC17" s="1696"/>
      <c r="BD17" s="1734" t="s">
        <v>27</v>
      </c>
      <c r="BE17" s="1689"/>
      <c r="BF17" s="1689"/>
      <c r="BG17" s="1689"/>
      <c r="BH17" s="1689"/>
    </row>
    <row r="18" spans="2:72" ht="36" customHeight="1">
      <c r="B18" s="1691" t="s">
        <v>56</v>
      </c>
      <c r="C18" s="1746"/>
      <c r="D18" s="1723" t="s">
        <v>93</v>
      </c>
      <c r="E18" s="1723"/>
      <c r="F18" s="1723"/>
      <c r="G18" s="1806"/>
      <c r="H18" s="1672" t="s">
        <v>237</v>
      </c>
      <c r="I18" s="1673"/>
      <c r="J18" s="1673"/>
      <c r="K18" s="1673"/>
      <c r="L18" s="1673"/>
      <c r="M18" s="1673"/>
      <c r="N18" s="1673"/>
      <c r="O18" s="1673"/>
      <c r="P18" s="1673"/>
      <c r="Q18" s="1673"/>
      <c r="R18" s="1673"/>
      <c r="S18" s="1673"/>
      <c r="T18" s="1673"/>
      <c r="U18" s="1673"/>
      <c r="V18" s="1673"/>
      <c r="W18" s="1673"/>
      <c r="X18" s="1673"/>
      <c r="Y18" s="1673"/>
      <c r="Z18" s="1673"/>
      <c r="AA18" s="1673"/>
      <c r="AB18" s="1673"/>
      <c r="AC18" s="1673"/>
      <c r="AD18" s="1673"/>
      <c r="AE18" s="1673"/>
      <c r="AF18" s="1673"/>
      <c r="AG18" s="1673"/>
      <c r="AH18" s="1673"/>
      <c r="AI18" s="1673"/>
      <c r="AJ18" s="1673"/>
      <c r="AK18" s="1674"/>
      <c r="AL18" s="1680" t="s">
        <v>143</v>
      </c>
      <c r="AM18" s="1680"/>
      <c r="AN18" s="1680"/>
      <c r="AO18" s="1680"/>
      <c r="AP18" s="1680"/>
      <c r="AQ18" s="1680"/>
      <c r="AR18" s="1680"/>
      <c r="AS18" s="1680"/>
      <c r="AT18" s="1680"/>
      <c r="AU18" s="1680"/>
      <c r="AV18" s="1680"/>
      <c r="AW18" s="1680"/>
      <c r="AX18" s="1680"/>
      <c r="AY18" s="1689" t="s">
        <v>27</v>
      </c>
      <c r="AZ18" s="1689"/>
      <c r="BA18" s="1689"/>
      <c r="BB18" s="1689"/>
      <c r="BC18" s="1696"/>
      <c r="BD18" s="1734" t="s">
        <v>27</v>
      </c>
      <c r="BE18" s="1689"/>
      <c r="BF18" s="1689"/>
      <c r="BG18" s="1689"/>
      <c r="BH18" s="1689"/>
    </row>
    <row r="19" spans="2:72" ht="25.5" customHeight="1">
      <c r="B19" s="1691" t="s">
        <v>57</v>
      </c>
      <c r="C19" s="1746"/>
      <c r="D19" s="1723" t="s">
        <v>97</v>
      </c>
      <c r="E19" s="1723"/>
      <c r="F19" s="1723"/>
      <c r="G19" s="1806"/>
      <c r="H19" s="1672" t="s">
        <v>238</v>
      </c>
      <c r="I19" s="1673"/>
      <c r="J19" s="1673"/>
      <c r="K19" s="1673"/>
      <c r="L19" s="1673"/>
      <c r="M19" s="1673"/>
      <c r="N19" s="1673"/>
      <c r="O19" s="1673"/>
      <c r="P19" s="1673"/>
      <c r="Q19" s="1673"/>
      <c r="R19" s="1673"/>
      <c r="S19" s="1673"/>
      <c r="T19" s="1673"/>
      <c r="U19" s="1673"/>
      <c r="V19" s="1673"/>
      <c r="W19" s="1673"/>
      <c r="X19" s="1673"/>
      <c r="Y19" s="1673"/>
      <c r="Z19" s="1673"/>
      <c r="AA19" s="1673"/>
      <c r="AB19" s="1673"/>
      <c r="AC19" s="1673"/>
      <c r="AD19" s="1673"/>
      <c r="AE19" s="1673"/>
      <c r="AF19" s="1673"/>
      <c r="AG19" s="1673"/>
      <c r="AH19" s="1673"/>
      <c r="AI19" s="1673"/>
      <c r="AJ19" s="1673"/>
      <c r="AK19" s="1674"/>
      <c r="AL19" s="1680" t="s">
        <v>138</v>
      </c>
      <c r="AM19" s="1680"/>
      <c r="AN19" s="1680"/>
      <c r="AO19" s="1680"/>
      <c r="AP19" s="1680"/>
      <c r="AQ19" s="1680"/>
      <c r="AR19" s="1680"/>
      <c r="AS19" s="1680"/>
      <c r="AT19" s="1680"/>
      <c r="AU19" s="1680"/>
      <c r="AV19" s="1680"/>
      <c r="AW19" s="1680"/>
      <c r="AX19" s="1680"/>
      <c r="AY19" s="1689" t="s">
        <v>27</v>
      </c>
      <c r="AZ19" s="1689"/>
      <c r="BA19" s="1689"/>
      <c r="BB19" s="1689"/>
      <c r="BC19" s="1696"/>
      <c r="BD19" s="1734" t="s">
        <v>27</v>
      </c>
      <c r="BE19" s="1689"/>
      <c r="BF19" s="1689"/>
      <c r="BG19" s="1689"/>
      <c r="BH19" s="1689"/>
    </row>
    <row r="20" spans="2:72" ht="16.5" customHeight="1">
      <c r="B20" s="1691" t="s">
        <v>60</v>
      </c>
      <c r="C20" s="1746"/>
      <c r="D20" s="1723" t="s">
        <v>140</v>
      </c>
      <c r="E20" s="1723"/>
      <c r="F20" s="1723"/>
      <c r="G20" s="1806"/>
      <c r="H20" s="1672" t="s">
        <v>203</v>
      </c>
      <c r="I20" s="1673"/>
      <c r="J20" s="1673"/>
      <c r="K20" s="1673"/>
      <c r="L20" s="1673"/>
      <c r="M20" s="1673"/>
      <c r="N20" s="1673"/>
      <c r="O20" s="1673"/>
      <c r="P20" s="1673"/>
      <c r="Q20" s="1673"/>
      <c r="R20" s="1673"/>
      <c r="S20" s="1673"/>
      <c r="T20" s="1673"/>
      <c r="U20" s="1673"/>
      <c r="V20" s="1673"/>
      <c r="W20" s="1673"/>
      <c r="X20" s="1673"/>
      <c r="Y20" s="1673"/>
      <c r="Z20" s="1673"/>
      <c r="AA20" s="1673"/>
      <c r="AB20" s="1673"/>
      <c r="AC20" s="1673"/>
      <c r="AD20" s="1673"/>
      <c r="AE20" s="1673"/>
      <c r="AF20" s="1673"/>
      <c r="AG20" s="1673"/>
      <c r="AH20" s="1673"/>
      <c r="AI20" s="1673"/>
      <c r="AJ20" s="1673"/>
      <c r="AK20" s="1674"/>
      <c r="AL20" s="1680" t="s">
        <v>137</v>
      </c>
      <c r="AM20" s="1680"/>
      <c r="AN20" s="1680"/>
      <c r="AO20" s="1680"/>
      <c r="AP20" s="1680"/>
      <c r="AQ20" s="1680"/>
      <c r="AR20" s="1680"/>
      <c r="AS20" s="1680"/>
      <c r="AT20" s="1680"/>
      <c r="AU20" s="1680"/>
      <c r="AV20" s="1680"/>
      <c r="AW20" s="1680"/>
      <c r="AX20" s="1680"/>
      <c r="AY20" s="1689" t="s">
        <v>27</v>
      </c>
      <c r="AZ20" s="1689"/>
      <c r="BA20" s="1689"/>
      <c r="BB20" s="1689"/>
      <c r="BC20" s="1696"/>
      <c r="BD20" s="1734" t="s">
        <v>27</v>
      </c>
      <c r="BE20" s="1689"/>
      <c r="BF20" s="1689"/>
      <c r="BG20" s="1689"/>
      <c r="BH20" s="1689"/>
    </row>
    <row r="21" spans="2:72" ht="28.5" customHeight="1">
      <c r="B21" s="1699" t="s">
        <v>61</v>
      </c>
      <c r="C21" s="1751"/>
      <c r="D21" s="1725" t="s">
        <v>140</v>
      </c>
      <c r="E21" s="1725"/>
      <c r="F21" s="1725"/>
      <c r="G21" s="1826"/>
      <c r="H21" s="1719" t="s">
        <v>204</v>
      </c>
      <c r="I21" s="1720"/>
      <c r="J21" s="1720"/>
      <c r="K21" s="1720"/>
      <c r="L21" s="1720"/>
      <c r="M21" s="1720"/>
      <c r="N21" s="1720"/>
      <c r="O21" s="1720"/>
      <c r="P21" s="1720"/>
      <c r="Q21" s="1720"/>
      <c r="R21" s="1720"/>
      <c r="S21" s="1720"/>
      <c r="T21" s="1720"/>
      <c r="U21" s="1720"/>
      <c r="V21" s="1720"/>
      <c r="W21" s="1720"/>
      <c r="X21" s="1720"/>
      <c r="Y21" s="1720"/>
      <c r="Z21" s="1720"/>
      <c r="AA21" s="1720"/>
      <c r="AB21" s="1720"/>
      <c r="AC21" s="1720"/>
      <c r="AD21" s="1720"/>
      <c r="AE21" s="1720"/>
      <c r="AF21" s="1720"/>
      <c r="AG21" s="1720"/>
      <c r="AH21" s="1720"/>
      <c r="AI21" s="1720"/>
      <c r="AJ21" s="1720"/>
      <c r="AK21" s="1721"/>
      <c r="AL21" s="1727" t="s">
        <v>178</v>
      </c>
      <c r="AM21" s="1727"/>
      <c r="AN21" s="1727"/>
      <c r="AO21" s="1727"/>
      <c r="AP21" s="1727"/>
      <c r="AQ21" s="1727"/>
      <c r="AR21" s="1727"/>
      <c r="AS21" s="1727"/>
      <c r="AT21" s="1727"/>
      <c r="AU21" s="1727"/>
      <c r="AV21" s="1727"/>
      <c r="AW21" s="1727"/>
      <c r="AX21" s="1727"/>
      <c r="AY21" s="1692" t="s">
        <v>27</v>
      </c>
      <c r="AZ21" s="1692"/>
      <c r="BA21" s="1692"/>
      <c r="BB21" s="1692"/>
      <c r="BC21" s="1693"/>
      <c r="BD21" s="1699" t="s">
        <v>27</v>
      </c>
      <c r="BE21" s="1692"/>
      <c r="BF21" s="1692"/>
      <c r="BG21" s="1692"/>
      <c r="BH21" s="1692"/>
    </row>
    <row r="22" spans="2:72" ht="16.5" customHeight="1">
      <c r="B22" s="1682" t="s">
        <v>64</v>
      </c>
      <c r="C22" s="1752"/>
      <c r="D22" s="1722" t="s">
        <v>258</v>
      </c>
      <c r="E22" s="1722"/>
      <c r="F22" s="1722"/>
      <c r="G22" s="1827"/>
      <c r="H22" s="1669" t="s">
        <v>156</v>
      </c>
      <c r="I22" s="1670"/>
      <c r="J22" s="1670"/>
      <c r="K22" s="1670"/>
      <c r="L22" s="1670"/>
      <c r="M22" s="1670"/>
      <c r="N22" s="1670"/>
      <c r="O22" s="1670"/>
      <c r="P22" s="1670"/>
      <c r="Q22" s="1670"/>
      <c r="R22" s="1670"/>
      <c r="S22" s="1670"/>
      <c r="T22" s="1670"/>
      <c r="U22" s="1670"/>
      <c r="V22" s="1670"/>
      <c r="W22" s="1670"/>
      <c r="X22" s="1670"/>
      <c r="Y22" s="1670"/>
      <c r="Z22" s="1670"/>
      <c r="AA22" s="1670"/>
      <c r="AB22" s="1670"/>
      <c r="AC22" s="1670"/>
      <c r="AD22" s="1670"/>
      <c r="AE22" s="1670"/>
      <c r="AF22" s="1670"/>
      <c r="AG22" s="1670"/>
      <c r="AH22" s="1670"/>
      <c r="AI22" s="1670"/>
      <c r="AJ22" s="1670"/>
      <c r="AK22" s="1671"/>
      <c r="AL22" s="1730" t="s">
        <v>137</v>
      </c>
      <c r="AM22" s="1730"/>
      <c r="AN22" s="1730"/>
      <c r="AO22" s="1730"/>
      <c r="AP22" s="1730"/>
      <c r="AQ22" s="1730"/>
      <c r="AR22" s="1730"/>
      <c r="AS22" s="1730"/>
      <c r="AT22" s="1730"/>
      <c r="AU22" s="1730"/>
      <c r="AV22" s="1730"/>
      <c r="AW22" s="1730"/>
      <c r="AX22" s="1730"/>
      <c r="AY22" s="1678" t="s">
        <v>27</v>
      </c>
      <c r="AZ22" s="1678"/>
      <c r="BA22" s="1678"/>
      <c r="BB22" s="1678"/>
      <c r="BC22" s="1784"/>
      <c r="BD22" s="1785" t="s">
        <v>27</v>
      </c>
      <c r="BE22" s="1678"/>
      <c r="BF22" s="1678"/>
      <c r="BG22" s="1678"/>
      <c r="BH22" s="1678"/>
    </row>
    <row r="23" spans="2:72" ht="16.5" customHeight="1">
      <c r="B23" s="1699" t="s">
        <v>65</v>
      </c>
      <c r="C23" s="1751"/>
      <c r="D23" s="1725" t="s">
        <v>140</v>
      </c>
      <c r="E23" s="1725"/>
      <c r="F23" s="1725"/>
      <c r="G23" s="1826"/>
      <c r="H23" s="1719" t="s">
        <v>182</v>
      </c>
      <c r="I23" s="1720"/>
      <c r="J23" s="1720"/>
      <c r="K23" s="1720"/>
      <c r="L23" s="1720"/>
      <c r="M23" s="1720"/>
      <c r="N23" s="1720"/>
      <c r="O23" s="1720"/>
      <c r="P23" s="1720"/>
      <c r="Q23" s="1720"/>
      <c r="R23" s="1720"/>
      <c r="S23" s="1720"/>
      <c r="T23" s="1720"/>
      <c r="U23" s="1720"/>
      <c r="V23" s="1720"/>
      <c r="W23" s="1720"/>
      <c r="X23" s="1720"/>
      <c r="Y23" s="1720"/>
      <c r="Z23" s="1720"/>
      <c r="AA23" s="1720"/>
      <c r="AB23" s="1720"/>
      <c r="AC23" s="1720"/>
      <c r="AD23" s="1720"/>
      <c r="AE23" s="1720"/>
      <c r="AF23" s="1720"/>
      <c r="AG23" s="1720"/>
      <c r="AH23" s="1720"/>
      <c r="AI23" s="1720"/>
      <c r="AJ23" s="1720"/>
      <c r="AK23" s="1721"/>
      <c r="AL23" s="1727" t="s">
        <v>179</v>
      </c>
      <c r="AM23" s="1727"/>
      <c r="AN23" s="1727"/>
      <c r="AO23" s="1727"/>
      <c r="AP23" s="1727"/>
      <c r="AQ23" s="1727"/>
      <c r="AR23" s="1727"/>
      <c r="AS23" s="1727"/>
      <c r="AT23" s="1727"/>
      <c r="AU23" s="1727"/>
      <c r="AV23" s="1727"/>
      <c r="AW23" s="1727"/>
      <c r="AX23" s="1727"/>
      <c r="AY23" s="1692" t="s">
        <v>27</v>
      </c>
      <c r="AZ23" s="1692"/>
      <c r="BA23" s="1692"/>
      <c r="BB23" s="1692"/>
      <c r="BC23" s="1693"/>
      <c r="BD23" s="1699" t="s">
        <v>27</v>
      </c>
      <c r="BE23" s="1692"/>
      <c r="BF23" s="1692"/>
      <c r="BG23" s="1692"/>
      <c r="BH23" s="1692"/>
    </row>
    <row r="24" spans="2:72" ht="16.5" customHeight="1">
      <c r="B24" s="1682" t="s">
        <v>66</v>
      </c>
      <c r="C24" s="1752"/>
      <c r="D24" s="1722" t="s">
        <v>140</v>
      </c>
      <c r="E24" s="1722"/>
      <c r="F24" s="1722"/>
      <c r="G24" s="1827"/>
      <c r="H24" s="1669" t="s">
        <v>157</v>
      </c>
      <c r="I24" s="1670"/>
      <c r="J24" s="1670"/>
      <c r="K24" s="1670"/>
      <c r="L24" s="1670"/>
      <c r="M24" s="1670"/>
      <c r="N24" s="1670"/>
      <c r="O24" s="1670"/>
      <c r="P24" s="1670"/>
      <c r="Q24" s="1670"/>
      <c r="R24" s="1670"/>
      <c r="S24" s="1670"/>
      <c r="T24" s="1670"/>
      <c r="U24" s="1670"/>
      <c r="V24" s="1670"/>
      <c r="W24" s="1670"/>
      <c r="X24" s="1670"/>
      <c r="Y24" s="1670"/>
      <c r="Z24" s="1670"/>
      <c r="AA24" s="1670"/>
      <c r="AB24" s="1670"/>
      <c r="AC24" s="1670"/>
      <c r="AD24" s="1670"/>
      <c r="AE24" s="1670"/>
      <c r="AF24" s="1670"/>
      <c r="AG24" s="1670"/>
      <c r="AH24" s="1670"/>
      <c r="AI24" s="1670"/>
      <c r="AJ24" s="1670"/>
      <c r="AK24" s="1671"/>
      <c r="AL24" s="1730" t="s">
        <v>137</v>
      </c>
      <c r="AM24" s="1730"/>
      <c r="AN24" s="1730"/>
      <c r="AO24" s="1730"/>
      <c r="AP24" s="1730"/>
      <c r="AQ24" s="1730"/>
      <c r="AR24" s="1730"/>
      <c r="AS24" s="1730"/>
      <c r="AT24" s="1730"/>
      <c r="AU24" s="1730"/>
      <c r="AV24" s="1730"/>
      <c r="AW24" s="1730"/>
      <c r="AX24" s="1730"/>
      <c r="AY24" s="1678" t="s">
        <v>27</v>
      </c>
      <c r="AZ24" s="1678"/>
      <c r="BA24" s="1678"/>
      <c r="BB24" s="1678"/>
      <c r="BC24" s="1784"/>
      <c r="BD24" s="1785" t="s">
        <v>27</v>
      </c>
      <c r="BE24" s="1678"/>
      <c r="BF24" s="1678"/>
      <c r="BG24" s="1678"/>
      <c r="BH24" s="1678"/>
    </row>
    <row r="25" spans="2:72" ht="28.5" customHeight="1">
      <c r="B25" s="1699" t="s">
        <v>67</v>
      </c>
      <c r="C25" s="1751"/>
      <c r="D25" s="1725" t="s">
        <v>140</v>
      </c>
      <c r="E25" s="1725"/>
      <c r="F25" s="1725"/>
      <c r="G25" s="1826"/>
      <c r="H25" s="1719" t="s">
        <v>183</v>
      </c>
      <c r="I25" s="1720"/>
      <c r="J25" s="1720"/>
      <c r="K25" s="1720"/>
      <c r="L25" s="1720"/>
      <c r="M25" s="1720"/>
      <c r="N25" s="1720"/>
      <c r="O25" s="1720"/>
      <c r="P25" s="1720"/>
      <c r="Q25" s="1720"/>
      <c r="R25" s="1720"/>
      <c r="S25" s="1720"/>
      <c r="T25" s="1720"/>
      <c r="U25" s="1720"/>
      <c r="V25" s="1720"/>
      <c r="W25" s="1720"/>
      <c r="X25" s="1720"/>
      <c r="Y25" s="1720"/>
      <c r="Z25" s="1720"/>
      <c r="AA25" s="1720"/>
      <c r="AB25" s="1720"/>
      <c r="AC25" s="1720"/>
      <c r="AD25" s="1720"/>
      <c r="AE25" s="1720"/>
      <c r="AF25" s="1720"/>
      <c r="AG25" s="1720"/>
      <c r="AH25" s="1720"/>
      <c r="AI25" s="1720"/>
      <c r="AJ25" s="1720"/>
      <c r="AK25" s="1721"/>
      <c r="AL25" s="1727" t="s">
        <v>122</v>
      </c>
      <c r="AM25" s="1727"/>
      <c r="AN25" s="1727"/>
      <c r="AO25" s="1727"/>
      <c r="AP25" s="1727"/>
      <c r="AQ25" s="1727"/>
      <c r="AR25" s="1727"/>
      <c r="AS25" s="1727"/>
      <c r="AT25" s="1727"/>
      <c r="AU25" s="1727"/>
      <c r="AV25" s="1727"/>
      <c r="AW25" s="1727"/>
      <c r="AX25" s="1727"/>
      <c r="AY25" s="1692" t="s">
        <v>27</v>
      </c>
      <c r="AZ25" s="1692"/>
      <c r="BA25" s="1692"/>
      <c r="BB25" s="1692"/>
      <c r="BC25" s="1693"/>
      <c r="BD25" s="1699" t="s">
        <v>27</v>
      </c>
      <c r="BE25" s="1692"/>
      <c r="BF25" s="1692"/>
      <c r="BG25" s="1692"/>
      <c r="BH25" s="1692"/>
    </row>
    <row r="26" spans="2:72" ht="16.5" customHeight="1">
      <c r="B26" s="1839" t="s">
        <v>68</v>
      </c>
      <c r="C26" s="1840"/>
      <c r="D26" s="1841" t="s">
        <v>92</v>
      </c>
      <c r="E26" s="1841"/>
      <c r="F26" s="1841"/>
      <c r="G26" s="1842"/>
      <c r="H26" s="1843" t="s">
        <v>42</v>
      </c>
      <c r="I26" s="1844"/>
      <c r="J26" s="1844"/>
      <c r="K26" s="1844"/>
      <c r="L26" s="1844"/>
      <c r="M26" s="1844"/>
      <c r="N26" s="1844"/>
      <c r="O26" s="1844"/>
      <c r="P26" s="1844"/>
      <c r="Q26" s="1844"/>
      <c r="R26" s="1844"/>
      <c r="S26" s="1844"/>
      <c r="T26" s="1844"/>
      <c r="U26" s="1844"/>
      <c r="V26" s="1844"/>
      <c r="W26" s="1844"/>
      <c r="X26" s="1844"/>
      <c r="Y26" s="1844"/>
      <c r="Z26" s="1844"/>
      <c r="AA26" s="1844"/>
      <c r="AB26" s="1844"/>
      <c r="AC26" s="1844"/>
      <c r="AD26" s="1844"/>
      <c r="AE26" s="1844"/>
      <c r="AF26" s="1844"/>
      <c r="AG26" s="1844"/>
      <c r="AH26" s="1844"/>
      <c r="AI26" s="1844"/>
      <c r="AJ26" s="1844"/>
      <c r="AK26" s="1845"/>
      <c r="AL26" s="1846" t="s">
        <v>180</v>
      </c>
      <c r="AM26" s="1846"/>
      <c r="AN26" s="1846"/>
      <c r="AO26" s="1846"/>
      <c r="AP26" s="1846"/>
      <c r="AQ26" s="1846"/>
      <c r="AR26" s="1846"/>
      <c r="AS26" s="1846"/>
      <c r="AT26" s="1846"/>
      <c r="AU26" s="1846"/>
      <c r="AV26" s="1846"/>
      <c r="AW26" s="1846"/>
      <c r="AX26" s="1846"/>
      <c r="AY26" s="1847" t="s">
        <v>27</v>
      </c>
      <c r="AZ26" s="1847"/>
      <c r="BA26" s="1847"/>
      <c r="BB26" s="1847"/>
      <c r="BC26" s="1848"/>
      <c r="BD26" s="1849" t="s">
        <v>27</v>
      </c>
      <c r="BE26" s="1847"/>
      <c r="BF26" s="1847"/>
      <c r="BG26" s="1847"/>
      <c r="BH26" s="1847"/>
    </row>
    <row r="27" spans="2:72" ht="16.5" customHeight="1">
      <c r="B27" s="1828" t="s">
        <v>69</v>
      </c>
      <c r="C27" s="1829"/>
      <c r="D27" s="1830" t="s">
        <v>101</v>
      </c>
      <c r="E27" s="1830"/>
      <c r="F27" s="1830"/>
      <c r="G27" s="1831"/>
      <c r="H27" s="1832" t="s">
        <v>43</v>
      </c>
      <c r="I27" s="1833"/>
      <c r="J27" s="1833"/>
      <c r="K27" s="1833"/>
      <c r="L27" s="1833"/>
      <c r="M27" s="1833"/>
      <c r="N27" s="1833"/>
      <c r="O27" s="1833"/>
      <c r="P27" s="1833"/>
      <c r="Q27" s="1833"/>
      <c r="R27" s="1833"/>
      <c r="S27" s="1833"/>
      <c r="T27" s="1833"/>
      <c r="U27" s="1833"/>
      <c r="V27" s="1833"/>
      <c r="W27" s="1833"/>
      <c r="X27" s="1833"/>
      <c r="Y27" s="1833"/>
      <c r="Z27" s="1833"/>
      <c r="AA27" s="1833"/>
      <c r="AB27" s="1833"/>
      <c r="AC27" s="1833"/>
      <c r="AD27" s="1833"/>
      <c r="AE27" s="1833"/>
      <c r="AF27" s="1833"/>
      <c r="AG27" s="1833"/>
      <c r="AH27" s="1833"/>
      <c r="AI27" s="1833"/>
      <c r="AJ27" s="1833"/>
      <c r="AK27" s="1834"/>
      <c r="AL27" s="1835" t="s">
        <v>180</v>
      </c>
      <c r="AM27" s="1835"/>
      <c r="AN27" s="1835"/>
      <c r="AO27" s="1835"/>
      <c r="AP27" s="1835"/>
      <c r="AQ27" s="1835"/>
      <c r="AR27" s="1835"/>
      <c r="AS27" s="1835"/>
      <c r="AT27" s="1835"/>
      <c r="AU27" s="1835"/>
      <c r="AV27" s="1835"/>
      <c r="AW27" s="1835"/>
      <c r="AX27" s="1835"/>
      <c r="AY27" s="1836" t="s">
        <v>27</v>
      </c>
      <c r="AZ27" s="1836"/>
      <c r="BA27" s="1836"/>
      <c r="BB27" s="1836"/>
      <c r="BC27" s="1837"/>
      <c r="BD27" s="1838" t="s">
        <v>27</v>
      </c>
      <c r="BE27" s="1836"/>
      <c r="BF27" s="1836"/>
      <c r="BG27" s="1836"/>
      <c r="BH27" s="1836"/>
    </row>
    <row r="28" spans="2:72" ht="28.5" customHeight="1">
      <c r="B28" s="1828" t="s">
        <v>166</v>
      </c>
      <c r="C28" s="1829"/>
      <c r="D28" s="1830" t="s">
        <v>98</v>
      </c>
      <c r="E28" s="1830"/>
      <c r="F28" s="1830"/>
      <c r="G28" s="1831"/>
      <c r="H28" s="1832" t="s">
        <v>199</v>
      </c>
      <c r="I28" s="1833"/>
      <c r="J28" s="1833"/>
      <c r="K28" s="1833"/>
      <c r="L28" s="1833"/>
      <c r="M28" s="1833"/>
      <c r="N28" s="1833"/>
      <c r="O28" s="1833"/>
      <c r="P28" s="1833"/>
      <c r="Q28" s="1833"/>
      <c r="R28" s="1833"/>
      <c r="S28" s="1833"/>
      <c r="T28" s="1833"/>
      <c r="U28" s="1833"/>
      <c r="V28" s="1833"/>
      <c r="W28" s="1833"/>
      <c r="X28" s="1833"/>
      <c r="Y28" s="1833"/>
      <c r="Z28" s="1833"/>
      <c r="AA28" s="1833"/>
      <c r="AB28" s="1833"/>
      <c r="AC28" s="1833"/>
      <c r="AD28" s="1833"/>
      <c r="AE28" s="1833"/>
      <c r="AF28" s="1833"/>
      <c r="AG28" s="1833"/>
      <c r="AH28" s="1833"/>
      <c r="AI28" s="1833"/>
      <c r="AJ28" s="1833"/>
      <c r="AK28" s="1834"/>
      <c r="AL28" s="1835" t="s">
        <v>180</v>
      </c>
      <c r="AM28" s="1835"/>
      <c r="AN28" s="1835"/>
      <c r="AO28" s="1835"/>
      <c r="AP28" s="1835"/>
      <c r="AQ28" s="1835"/>
      <c r="AR28" s="1835"/>
      <c r="AS28" s="1835"/>
      <c r="AT28" s="1835"/>
      <c r="AU28" s="1835"/>
      <c r="AV28" s="1835"/>
      <c r="AW28" s="1835"/>
      <c r="AX28" s="1835"/>
      <c r="AY28" s="1836" t="s">
        <v>27</v>
      </c>
      <c r="AZ28" s="1836"/>
      <c r="BA28" s="1836"/>
      <c r="BB28" s="1836"/>
      <c r="BC28" s="1837"/>
      <c r="BD28" s="1838" t="s">
        <v>27</v>
      </c>
      <c r="BE28" s="1836"/>
      <c r="BF28" s="1836"/>
      <c r="BG28" s="1836"/>
      <c r="BH28" s="1836"/>
    </row>
    <row r="29" spans="2:72" ht="36.75" customHeight="1">
      <c r="B29" s="1828" t="s">
        <v>69</v>
      </c>
      <c r="C29" s="1829"/>
      <c r="D29" s="1830" t="s">
        <v>102</v>
      </c>
      <c r="E29" s="1830"/>
      <c r="F29" s="1830"/>
      <c r="G29" s="1830"/>
      <c r="H29" s="1832" t="s">
        <v>234</v>
      </c>
      <c r="I29" s="1833"/>
      <c r="J29" s="1833"/>
      <c r="K29" s="1833"/>
      <c r="L29" s="1833"/>
      <c r="M29" s="1833"/>
      <c r="N29" s="1833"/>
      <c r="O29" s="1833"/>
      <c r="P29" s="1833"/>
      <c r="Q29" s="1833"/>
      <c r="R29" s="1833"/>
      <c r="S29" s="1833"/>
      <c r="T29" s="1833"/>
      <c r="U29" s="1833"/>
      <c r="V29" s="1833"/>
      <c r="W29" s="1833"/>
      <c r="X29" s="1833"/>
      <c r="Y29" s="1833"/>
      <c r="Z29" s="1833"/>
      <c r="AA29" s="1833"/>
      <c r="AB29" s="1833"/>
      <c r="AC29" s="1833"/>
      <c r="AD29" s="1833"/>
      <c r="AE29" s="1833"/>
      <c r="AF29" s="1833"/>
      <c r="AG29" s="1833"/>
      <c r="AH29" s="1833"/>
      <c r="AI29" s="1833"/>
      <c r="AJ29" s="1833"/>
      <c r="AK29" s="1834"/>
      <c r="AL29" s="1835" t="s">
        <v>232</v>
      </c>
      <c r="AM29" s="1835"/>
      <c r="AN29" s="1835"/>
      <c r="AO29" s="1835"/>
      <c r="AP29" s="1835"/>
      <c r="AQ29" s="1835"/>
      <c r="AR29" s="1835"/>
      <c r="AS29" s="1835"/>
      <c r="AT29" s="1835"/>
      <c r="AU29" s="1835"/>
      <c r="AV29" s="1835"/>
      <c r="AW29" s="1835"/>
      <c r="AX29" s="1835"/>
      <c r="AY29" s="1836" t="s">
        <v>27</v>
      </c>
      <c r="AZ29" s="1836"/>
      <c r="BA29" s="1836"/>
      <c r="BB29" s="1836"/>
      <c r="BC29" s="1837"/>
      <c r="BD29" s="1838" t="s">
        <v>27</v>
      </c>
      <c r="BE29" s="1836"/>
      <c r="BF29" s="1836"/>
      <c r="BG29" s="1836"/>
      <c r="BH29" s="1836"/>
      <c r="BI29" s="18"/>
      <c r="BJ29" s="18"/>
      <c r="BK29" s="18"/>
      <c r="BL29" s="18"/>
      <c r="BM29" s="18"/>
      <c r="BN29" s="18"/>
      <c r="BO29" s="18"/>
      <c r="BP29" s="18"/>
      <c r="BQ29" s="18"/>
      <c r="BR29" s="18"/>
      <c r="BS29" s="18"/>
      <c r="BT29" s="18"/>
    </row>
    <row r="30" spans="2:72" ht="28.5" customHeight="1">
      <c r="B30" s="1828" t="s">
        <v>167</v>
      </c>
      <c r="C30" s="1829"/>
      <c r="D30" s="1830" t="s">
        <v>140</v>
      </c>
      <c r="E30" s="1830"/>
      <c r="F30" s="1830"/>
      <c r="G30" s="1831"/>
      <c r="H30" s="1832" t="s">
        <v>197</v>
      </c>
      <c r="I30" s="1833"/>
      <c r="J30" s="1833"/>
      <c r="K30" s="1833"/>
      <c r="L30" s="1833"/>
      <c r="M30" s="1833"/>
      <c r="N30" s="1833"/>
      <c r="O30" s="1833"/>
      <c r="P30" s="1833"/>
      <c r="Q30" s="1833"/>
      <c r="R30" s="1833"/>
      <c r="S30" s="1833"/>
      <c r="T30" s="1833"/>
      <c r="U30" s="1833"/>
      <c r="V30" s="1833"/>
      <c r="W30" s="1833"/>
      <c r="X30" s="1833"/>
      <c r="Y30" s="1833"/>
      <c r="Z30" s="1833"/>
      <c r="AA30" s="1833"/>
      <c r="AB30" s="1833"/>
      <c r="AC30" s="1833"/>
      <c r="AD30" s="1833"/>
      <c r="AE30" s="1833"/>
      <c r="AF30" s="1833"/>
      <c r="AG30" s="1833"/>
      <c r="AH30" s="1833"/>
      <c r="AI30" s="1833"/>
      <c r="AJ30" s="1833"/>
      <c r="AK30" s="1834"/>
      <c r="AL30" s="1835" t="s">
        <v>180</v>
      </c>
      <c r="AM30" s="1835"/>
      <c r="AN30" s="1835"/>
      <c r="AO30" s="1835"/>
      <c r="AP30" s="1835"/>
      <c r="AQ30" s="1835"/>
      <c r="AR30" s="1835"/>
      <c r="AS30" s="1835"/>
      <c r="AT30" s="1835"/>
      <c r="AU30" s="1835"/>
      <c r="AV30" s="1835"/>
      <c r="AW30" s="1835"/>
      <c r="AX30" s="1835"/>
      <c r="AY30" s="1836" t="s">
        <v>27</v>
      </c>
      <c r="AZ30" s="1836"/>
      <c r="BA30" s="1836"/>
      <c r="BB30" s="1836"/>
      <c r="BC30" s="1837"/>
      <c r="BD30" s="1838" t="s">
        <v>27</v>
      </c>
      <c r="BE30" s="1836"/>
      <c r="BF30" s="1836"/>
      <c r="BG30" s="1836"/>
      <c r="BH30" s="1836"/>
    </row>
    <row r="31" spans="2:72" ht="28.5" customHeight="1">
      <c r="B31" s="1828" t="s">
        <v>168</v>
      </c>
      <c r="C31" s="1829"/>
      <c r="D31" s="1830" t="s">
        <v>140</v>
      </c>
      <c r="E31" s="1830"/>
      <c r="F31" s="1830"/>
      <c r="G31" s="1831"/>
      <c r="H31" s="1832" t="s">
        <v>198</v>
      </c>
      <c r="I31" s="1833"/>
      <c r="J31" s="1833"/>
      <c r="K31" s="1833"/>
      <c r="L31" s="1833"/>
      <c r="M31" s="1833"/>
      <c r="N31" s="1833"/>
      <c r="O31" s="1833"/>
      <c r="P31" s="1833"/>
      <c r="Q31" s="1833"/>
      <c r="R31" s="1833"/>
      <c r="S31" s="1833"/>
      <c r="T31" s="1833"/>
      <c r="U31" s="1833"/>
      <c r="V31" s="1833"/>
      <c r="W31" s="1833"/>
      <c r="X31" s="1833"/>
      <c r="Y31" s="1833"/>
      <c r="Z31" s="1833"/>
      <c r="AA31" s="1833"/>
      <c r="AB31" s="1833"/>
      <c r="AC31" s="1833"/>
      <c r="AD31" s="1833"/>
      <c r="AE31" s="1833"/>
      <c r="AF31" s="1833"/>
      <c r="AG31" s="1833"/>
      <c r="AH31" s="1833"/>
      <c r="AI31" s="1833"/>
      <c r="AJ31" s="1833"/>
      <c r="AK31" s="1834"/>
      <c r="AL31" s="1835" t="s">
        <v>114</v>
      </c>
      <c r="AM31" s="1835"/>
      <c r="AN31" s="1835"/>
      <c r="AO31" s="1835"/>
      <c r="AP31" s="1835"/>
      <c r="AQ31" s="1835"/>
      <c r="AR31" s="1835"/>
      <c r="AS31" s="1835"/>
      <c r="AT31" s="1835"/>
      <c r="AU31" s="1835"/>
      <c r="AV31" s="1835"/>
      <c r="AW31" s="1835"/>
      <c r="AX31" s="1835"/>
      <c r="AY31" s="1836" t="s">
        <v>27</v>
      </c>
      <c r="AZ31" s="1836"/>
      <c r="BA31" s="1836"/>
      <c r="BB31" s="1836"/>
      <c r="BC31" s="1837"/>
      <c r="BD31" s="1838" t="s">
        <v>27</v>
      </c>
      <c r="BE31" s="1836"/>
      <c r="BF31" s="1836"/>
      <c r="BG31" s="1836"/>
      <c r="BH31" s="1836"/>
    </row>
    <row r="32" spans="2:72" ht="28.5" customHeight="1">
      <c r="B32" s="1828" t="s">
        <v>169</v>
      </c>
      <c r="C32" s="1829"/>
      <c r="D32" s="1830" t="s">
        <v>140</v>
      </c>
      <c r="E32" s="1830"/>
      <c r="F32" s="1830"/>
      <c r="G32" s="1831"/>
      <c r="H32" s="1832" t="s">
        <v>200</v>
      </c>
      <c r="I32" s="1833"/>
      <c r="J32" s="1833"/>
      <c r="K32" s="1833"/>
      <c r="L32" s="1833"/>
      <c r="M32" s="1833"/>
      <c r="N32" s="1833"/>
      <c r="O32" s="1833"/>
      <c r="P32" s="1833"/>
      <c r="Q32" s="1833"/>
      <c r="R32" s="1833"/>
      <c r="S32" s="1833"/>
      <c r="T32" s="1833"/>
      <c r="U32" s="1833"/>
      <c r="V32" s="1833"/>
      <c r="W32" s="1833"/>
      <c r="X32" s="1833"/>
      <c r="Y32" s="1833"/>
      <c r="Z32" s="1833"/>
      <c r="AA32" s="1833"/>
      <c r="AB32" s="1833"/>
      <c r="AC32" s="1833"/>
      <c r="AD32" s="1833"/>
      <c r="AE32" s="1833"/>
      <c r="AF32" s="1833"/>
      <c r="AG32" s="1833"/>
      <c r="AH32" s="1833"/>
      <c r="AI32" s="1833"/>
      <c r="AJ32" s="1833"/>
      <c r="AK32" s="1834"/>
      <c r="AL32" s="1850" t="s">
        <v>181</v>
      </c>
      <c r="AM32" s="1850"/>
      <c r="AN32" s="1850"/>
      <c r="AO32" s="1850"/>
      <c r="AP32" s="1850"/>
      <c r="AQ32" s="1850"/>
      <c r="AR32" s="1850"/>
      <c r="AS32" s="1850"/>
      <c r="AT32" s="1850"/>
      <c r="AU32" s="1850"/>
      <c r="AV32" s="1850"/>
      <c r="AW32" s="1850"/>
      <c r="AX32" s="1850"/>
      <c r="AY32" s="1836" t="s">
        <v>140</v>
      </c>
      <c r="AZ32" s="1836"/>
      <c r="BA32" s="1836"/>
      <c r="BB32" s="1836"/>
      <c r="BC32" s="1837"/>
      <c r="BD32" s="1838" t="s">
        <v>140</v>
      </c>
      <c r="BE32" s="1836"/>
      <c r="BF32" s="1836"/>
      <c r="BG32" s="1836"/>
      <c r="BH32" s="1836"/>
    </row>
    <row r="33" spans="2:60" ht="16.5" customHeight="1">
      <c r="B33" s="1828" t="s">
        <v>173</v>
      </c>
      <c r="C33" s="1829"/>
      <c r="D33" s="1830" t="s">
        <v>140</v>
      </c>
      <c r="E33" s="1830"/>
      <c r="F33" s="1830"/>
      <c r="G33" s="1831"/>
      <c r="H33" s="1832" t="s">
        <v>50</v>
      </c>
      <c r="I33" s="1833"/>
      <c r="J33" s="1833"/>
      <c r="K33" s="1833"/>
      <c r="L33" s="1833"/>
      <c r="M33" s="1833"/>
      <c r="N33" s="1833"/>
      <c r="O33" s="1833"/>
      <c r="P33" s="1833"/>
      <c r="Q33" s="1833"/>
      <c r="R33" s="1833"/>
      <c r="S33" s="1833"/>
      <c r="T33" s="1833"/>
      <c r="U33" s="1833"/>
      <c r="V33" s="1833"/>
      <c r="W33" s="1833"/>
      <c r="X33" s="1833"/>
      <c r="Y33" s="1833"/>
      <c r="Z33" s="1833"/>
      <c r="AA33" s="1833"/>
      <c r="AB33" s="1833"/>
      <c r="AC33" s="1833"/>
      <c r="AD33" s="1833"/>
      <c r="AE33" s="1833"/>
      <c r="AF33" s="1833"/>
      <c r="AG33" s="1833"/>
      <c r="AH33" s="1833"/>
      <c r="AI33" s="1833"/>
      <c r="AJ33" s="1833"/>
      <c r="AK33" s="1834"/>
      <c r="AL33" s="1835" t="s">
        <v>180</v>
      </c>
      <c r="AM33" s="1835"/>
      <c r="AN33" s="1835"/>
      <c r="AO33" s="1835"/>
      <c r="AP33" s="1835"/>
      <c r="AQ33" s="1835"/>
      <c r="AR33" s="1835"/>
      <c r="AS33" s="1835"/>
      <c r="AT33" s="1835"/>
      <c r="AU33" s="1835"/>
      <c r="AV33" s="1835"/>
      <c r="AW33" s="1835"/>
      <c r="AX33" s="1835"/>
      <c r="AY33" s="1836" t="s">
        <v>27</v>
      </c>
      <c r="AZ33" s="1836"/>
      <c r="BA33" s="1836"/>
      <c r="BB33" s="1836"/>
      <c r="BC33" s="1837"/>
      <c r="BD33" s="1838" t="s">
        <v>27</v>
      </c>
      <c r="BE33" s="1836"/>
      <c r="BF33" s="1836"/>
      <c r="BG33" s="1836"/>
      <c r="BH33" s="1836"/>
    </row>
    <row r="34" spans="2:60" ht="28.5" customHeight="1">
      <c r="B34" s="1828" t="s">
        <v>174</v>
      </c>
      <c r="C34" s="1829"/>
      <c r="D34" s="1830" t="s">
        <v>140</v>
      </c>
      <c r="E34" s="1830"/>
      <c r="F34" s="1830"/>
      <c r="G34" s="1831"/>
      <c r="H34" s="1832" t="s">
        <v>119</v>
      </c>
      <c r="I34" s="1833"/>
      <c r="J34" s="1833"/>
      <c r="K34" s="1833"/>
      <c r="L34" s="1833"/>
      <c r="M34" s="1833"/>
      <c r="N34" s="1833"/>
      <c r="O34" s="1833"/>
      <c r="P34" s="1833"/>
      <c r="Q34" s="1833"/>
      <c r="R34" s="1833"/>
      <c r="S34" s="1833"/>
      <c r="T34" s="1833"/>
      <c r="U34" s="1833"/>
      <c r="V34" s="1833"/>
      <c r="W34" s="1833"/>
      <c r="X34" s="1833"/>
      <c r="Y34" s="1833"/>
      <c r="Z34" s="1833"/>
      <c r="AA34" s="1833"/>
      <c r="AB34" s="1833"/>
      <c r="AC34" s="1833"/>
      <c r="AD34" s="1833"/>
      <c r="AE34" s="1833"/>
      <c r="AF34" s="1833"/>
      <c r="AG34" s="1833"/>
      <c r="AH34" s="1833"/>
      <c r="AI34" s="1833"/>
      <c r="AJ34" s="1833"/>
      <c r="AK34" s="1834"/>
      <c r="AL34" s="1835" t="s">
        <v>180</v>
      </c>
      <c r="AM34" s="1835"/>
      <c r="AN34" s="1835"/>
      <c r="AO34" s="1835"/>
      <c r="AP34" s="1835"/>
      <c r="AQ34" s="1835"/>
      <c r="AR34" s="1835"/>
      <c r="AS34" s="1835"/>
      <c r="AT34" s="1835"/>
      <c r="AU34" s="1835"/>
      <c r="AV34" s="1835"/>
      <c r="AW34" s="1835"/>
      <c r="AX34" s="1835"/>
      <c r="AY34" s="1836" t="s">
        <v>27</v>
      </c>
      <c r="AZ34" s="1836"/>
      <c r="BA34" s="1836"/>
      <c r="BB34" s="1836"/>
      <c r="BC34" s="1837"/>
      <c r="BD34" s="1838" t="s">
        <v>27</v>
      </c>
      <c r="BE34" s="1836"/>
      <c r="BF34" s="1836"/>
      <c r="BG34" s="1836"/>
      <c r="BH34" s="1836"/>
    </row>
    <row r="35" spans="2:60" ht="28.5" customHeight="1">
      <c r="B35" s="1828" t="s">
        <v>175</v>
      </c>
      <c r="C35" s="1829"/>
      <c r="D35" s="1830" t="s">
        <v>140</v>
      </c>
      <c r="E35" s="1830"/>
      <c r="F35" s="1830"/>
      <c r="G35" s="1831"/>
      <c r="H35" s="1832" t="s">
        <v>160</v>
      </c>
      <c r="I35" s="1833"/>
      <c r="J35" s="1833"/>
      <c r="K35" s="1833"/>
      <c r="L35" s="1833"/>
      <c r="M35" s="1833"/>
      <c r="N35" s="1833"/>
      <c r="O35" s="1833"/>
      <c r="P35" s="1833"/>
      <c r="Q35" s="1833"/>
      <c r="R35" s="1833"/>
      <c r="S35" s="1833"/>
      <c r="T35" s="1833"/>
      <c r="U35" s="1833"/>
      <c r="V35" s="1833"/>
      <c r="W35" s="1833"/>
      <c r="X35" s="1833"/>
      <c r="Y35" s="1833"/>
      <c r="Z35" s="1833"/>
      <c r="AA35" s="1833"/>
      <c r="AB35" s="1833"/>
      <c r="AC35" s="1833"/>
      <c r="AD35" s="1833"/>
      <c r="AE35" s="1833"/>
      <c r="AF35" s="1833"/>
      <c r="AG35" s="1833"/>
      <c r="AH35" s="1833"/>
      <c r="AI35" s="1833"/>
      <c r="AJ35" s="1833"/>
      <c r="AK35" s="1834"/>
      <c r="AL35" s="1835" t="s">
        <v>180</v>
      </c>
      <c r="AM35" s="1835"/>
      <c r="AN35" s="1835"/>
      <c r="AO35" s="1835"/>
      <c r="AP35" s="1835"/>
      <c r="AQ35" s="1835"/>
      <c r="AR35" s="1835"/>
      <c r="AS35" s="1835"/>
      <c r="AT35" s="1835"/>
      <c r="AU35" s="1835"/>
      <c r="AV35" s="1835"/>
      <c r="AW35" s="1835"/>
      <c r="AX35" s="1835"/>
      <c r="AY35" s="1836" t="s">
        <v>27</v>
      </c>
      <c r="AZ35" s="1836"/>
      <c r="BA35" s="1836"/>
      <c r="BB35" s="1836"/>
      <c r="BC35" s="1837"/>
      <c r="BD35" s="1838" t="s">
        <v>27</v>
      </c>
      <c r="BE35" s="1836"/>
      <c r="BF35" s="1836"/>
      <c r="BG35" s="1836"/>
      <c r="BH35" s="1836"/>
    </row>
    <row r="36" spans="2:60" ht="16.5" customHeight="1">
      <c r="B36" s="1851" t="s">
        <v>176</v>
      </c>
      <c r="C36" s="1852"/>
      <c r="D36" s="1853" t="s">
        <v>140</v>
      </c>
      <c r="E36" s="1853"/>
      <c r="F36" s="1853"/>
      <c r="G36" s="1853"/>
      <c r="H36" s="1854" t="s">
        <v>165</v>
      </c>
      <c r="I36" s="1855"/>
      <c r="J36" s="1855"/>
      <c r="K36" s="1855"/>
      <c r="L36" s="1855"/>
      <c r="M36" s="1855"/>
      <c r="N36" s="1855"/>
      <c r="O36" s="1855"/>
      <c r="P36" s="1855"/>
      <c r="Q36" s="1855"/>
      <c r="R36" s="1855"/>
      <c r="S36" s="1855"/>
      <c r="T36" s="1855"/>
      <c r="U36" s="1855"/>
      <c r="V36" s="1855"/>
      <c r="W36" s="1855"/>
      <c r="X36" s="1855"/>
      <c r="Y36" s="1855"/>
      <c r="Z36" s="1855"/>
      <c r="AA36" s="1855"/>
      <c r="AB36" s="1855"/>
      <c r="AC36" s="1855"/>
      <c r="AD36" s="1855"/>
      <c r="AE36" s="1855"/>
      <c r="AF36" s="1855"/>
      <c r="AG36" s="1855"/>
      <c r="AH36" s="1855"/>
      <c r="AI36" s="1855"/>
      <c r="AJ36" s="1855"/>
      <c r="AK36" s="1856"/>
      <c r="AL36" s="1857" t="s">
        <v>180</v>
      </c>
      <c r="AM36" s="1857"/>
      <c r="AN36" s="1857"/>
      <c r="AO36" s="1857"/>
      <c r="AP36" s="1857"/>
      <c r="AQ36" s="1857"/>
      <c r="AR36" s="1857"/>
      <c r="AS36" s="1857"/>
      <c r="AT36" s="1857"/>
      <c r="AU36" s="1857"/>
      <c r="AV36" s="1857"/>
      <c r="AW36" s="1857"/>
      <c r="AX36" s="1857"/>
      <c r="AY36" s="1858" t="s">
        <v>27</v>
      </c>
      <c r="AZ36" s="1858"/>
      <c r="BA36" s="1858"/>
      <c r="BB36" s="1858"/>
      <c r="BC36" s="1859"/>
      <c r="BD36" s="1851" t="s">
        <v>27</v>
      </c>
      <c r="BE36" s="1858"/>
      <c r="BF36" s="1858"/>
      <c r="BG36" s="1858"/>
      <c r="BH36" s="1858"/>
    </row>
    <row r="37" spans="2:60" ht="25.5" customHeight="1" thickBot="1">
      <c r="B37" s="1747" t="s">
        <v>177</v>
      </c>
      <c r="C37" s="1748"/>
      <c r="D37" s="1726" t="s">
        <v>140</v>
      </c>
      <c r="E37" s="1726"/>
      <c r="F37" s="1726"/>
      <c r="G37" s="1860"/>
      <c r="H37" s="1715" t="s">
        <v>161</v>
      </c>
      <c r="I37" s="1716"/>
      <c r="J37" s="1716"/>
      <c r="K37" s="1716"/>
      <c r="L37" s="1716"/>
      <c r="M37" s="1716"/>
      <c r="N37" s="1716"/>
      <c r="O37" s="1716"/>
      <c r="P37" s="1716"/>
      <c r="Q37" s="1716"/>
      <c r="R37" s="1716"/>
      <c r="S37" s="1716"/>
      <c r="T37" s="1716"/>
      <c r="U37" s="1716"/>
      <c r="V37" s="1716"/>
      <c r="W37" s="1716"/>
      <c r="X37" s="1716"/>
      <c r="Y37" s="1716"/>
      <c r="Z37" s="1716"/>
      <c r="AA37" s="1716"/>
      <c r="AB37" s="1716"/>
      <c r="AC37" s="1716"/>
      <c r="AD37" s="1716"/>
      <c r="AE37" s="1716"/>
      <c r="AF37" s="1716"/>
      <c r="AG37" s="1716"/>
      <c r="AH37" s="1716"/>
      <c r="AI37" s="1716"/>
      <c r="AJ37" s="1716"/>
      <c r="AK37" s="1717"/>
      <c r="AL37" s="1861" t="s">
        <v>145</v>
      </c>
      <c r="AM37" s="1861"/>
      <c r="AN37" s="1861"/>
      <c r="AO37" s="1861"/>
      <c r="AP37" s="1861"/>
      <c r="AQ37" s="1861"/>
      <c r="AR37" s="1861"/>
      <c r="AS37" s="1861"/>
      <c r="AT37" s="1861"/>
      <c r="AU37" s="1861"/>
      <c r="AV37" s="1861"/>
      <c r="AW37" s="1861"/>
      <c r="AX37" s="1861"/>
      <c r="AY37" s="1731" t="s">
        <v>27</v>
      </c>
      <c r="AZ37" s="1731"/>
      <c r="BA37" s="1731"/>
      <c r="BB37" s="1731"/>
      <c r="BC37" s="1797"/>
      <c r="BD37" s="1801" t="s">
        <v>27</v>
      </c>
      <c r="BE37" s="1799"/>
      <c r="BF37" s="1799"/>
      <c r="BG37" s="1799"/>
      <c r="BH37" s="1799"/>
    </row>
    <row r="39" spans="2:60" ht="15" customHeight="1">
      <c r="E39" s="49" t="s">
        <v>257</v>
      </c>
      <c r="F39" s="61" t="s">
        <v>256</v>
      </c>
    </row>
    <row r="40" spans="2:60" ht="13.5" customHeight="1">
      <c r="E40" s="53" t="s">
        <v>205</v>
      </c>
      <c r="F40" s="1862" t="s">
        <v>235</v>
      </c>
      <c r="G40" s="1862"/>
      <c r="H40" s="1862"/>
      <c r="I40" s="1862"/>
      <c r="J40" s="1862"/>
      <c r="K40" s="1862"/>
      <c r="L40" s="1862"/>
      <c r="M40" s="1862"/>
      <c r="N40" s="1862"/>
      <c r="O40" s="1862"/>
      <c r="P40" s="1862"/>
      <c r="Q40" s="1862"/>
      <c r="R40" s="1862"/>
      <c r="S40" s="1862"/>
      <c r="T40" s="1862"/>
      <c r="U40" s="1862"/>
      <c r="V40" s="1862"/>
      <c r="W40" s="1862"/>
      <c r="X40" s="1862"/>
      <c r="Y40" s="1862"/>
      <c r="Z40" s="1862"/>
      <c r="AA40" s="1862"/>
      <c r="AB40" s="1862"/>
      <c r="AC40" s="1862"/>
      <c r="AD40" s="1862"/>
      <c r="AE40" s="1862"/>
      <c r="AF40" s="1862"/>
      <c r="AG40" s="1862"/>
      <c r="AH40" s="1862"/>
      <c r="AI40" s="1862"/>
      <c r="AJ40" s="1862"/>
      <c r="AK40" s="1862"/>
      <c r="AL40" s="1862"/>
      <c r="AM40" s="1862"/>
      <c r="AN40" s="1862"/>
      <c r="AO40" s="1862"/>
      <c r="AP40" s="1862"/>
      <c r="AQ40" s="1862"/>
      <c r="AR40" s="1862"/>
      <c r="AS40" s="1862"/>
      <c r="AT40" s="1862"/>
      <c r="AU40" s="1862"/>
      <c r="AV40" s="1862"/>
      <c r="AW40" s="1862"/>
      <c r="AX40" s="1862"/>
      <c r="AY40" s="1862"/>
      <c r="AZ40" s="1862"/>
      <c r="BA40" s="1862"/>
      <c r="BB40" s="1862"/>
      <c r="BC40" s="1862"/>
      <c r="BD40" s="1862"/>
    </row>
    <row r="41" spans="2:60">
      <c r="E41" s="49"/>
      <c r="F41" s="1862"/>
      <c r="G41" s="1862"/>
      <c r="H41" s="1862"/>
      <c r="I41" s="1862"/>
      <c r="J41" s="1862"/>
      <c r="K41" s="1862"/>
      <c r="L41" s="1862"/>
      <c r="M41" s="1862"/>
      <c r="N41" s="1862"/>
      <c r="O41" s="1862"/>
      <c r="P41" s="1862"/>
      <c r="Q41" s="1862"/>
      <c r="R41" s="1862"/>
      <c r="S41" s="1862"/>
      <c r="T41" s="1862"/>
      <c r="U41" s="1862"/>
      <c r="V41" s="1862"/>
      <c r="W41" s="1862"/>
      <c r="X41" s="1862"/>
      <c r="Y41" s="1862"/>
      <c r="Z41" s="1862"/>
      <c r="AA41" s="1862"/>
      <c r="AB41" s="1862"/>
      <c r="AC41" s="1862"/>
      <c r="AD41" s="1862"/>
      <c r="AE41" s="1862"/>
      <c r="AF41" s="1862"/>
      <c r="AG41" s="1862"/>
      <c r="AH41" s="1862"/>
      <c r="AI41" s="1862"/>
      <c r="AJ41" s="1862"/>
      <c r="AK41" s="1862"/>
      <c r="AL41" s="1862"/>
      <c r="AM41" s="1862"/>
      <c r="AN41" s="1862"/>
      <c r="AO41" s="1862"/>
      <c r="AP41" s="1862"/>
      <c r="AQ41" s="1862"/>
      <c r="AR41" s="1862"/>
      <c r="AS41" s="1862"/>
      <c r="AT41" s="1862"/>
      <c r="AU41" s="1862"/>
      <c r="AV41" s="1862"/>
      <c r="AW41" s="1862"/>
      <c r="AX41" s="1862"/>
      <c r="AY41" s="1862"/>
      <c r="AZ41" s="1862"/>
      <c r="BA41" s="1862"/>
      <c r="BB41" s="1862"/>
      <c r="BC41" s="1862"/>
      <c r="BD41" s="1862"/>
    </row>
    <row r="42" spans="2:60">
      <c r="E42" s="48"/>
      <c r="F42" s="1862"/>
      <c r="G42" s="1862"/>
      <c r="H42" s="1862"/>
      <c r="I42" s="1862"/>
      <c r="J42" s="1862"/>
      <c r="K42" s="1862"/>
      <c r="L42" s="1862"/>
      <c r="M42" s="1862"/>
      <c r="N42" s="1862"/>
      <c r="O42" s="1862"/>
      <c r="P42" s="1862"/>
      <c r="Q42" s="1862"/>
      <c r="R42" s="1862"/>
      <c r="S42" s="1862"/>
      <c r="T42" s="1862"/>
      <c r="U42" s="1862"/>
      <c r="V42" s="1862"/>
      <c r="W42" s="1862"/>
      <c r="X42" s="1862"/>
      <c r="Y42" s="1862"/>
      <c r="Z42" s="1862"/>
      <c r="AA42" s="1862"/>
      <c r="AB42" s="1862"/>
      <c r="AC42" s="1862"/>
      <c r="AD42" s="1862"/>
      <c r="AE42" s="1862"/>
      <c r="AF42" s="1862"/>
      <c r="AG42" s="1862"/>
      <c r="AH42" s="1862"/>
      <c r="AI42" s="1862"/>
      <c r="AJ42" s="1862"/>
      <c r="AK42" s="1862"/>
      <c r="AL42" s="1862"/>
      <c r="AM42" s="1862"/>
      <c r="AN42" s="1862"/>
      <c r="AO42" s="1862"/>
      <c r="AP42" s="1862"/>
      <c r="AQ42" s="1862"/>
      <c r="AR42" s="1862"/>
      <c r="AS42" s="1862"/>
      <c r="AT42" s="1862"/>
      <c r="AU42" s="1862"/>
      <c r="AV42" s="1862"/>
      <c r="AW42" s="1862"/>
      <c r="AX42" s="1862"/>
      <c r="AY42" s="1862"/>
      <c r="AZ42" s="1862"/>
      <c r="BA42" s="1862"/>
      <c r="BB42" s="1862"/>
      <c r="BC42" s="1862"/>
      <c r="BD42" s="1862"/>
    </row>
    <row r="43" spans="2:60" ht="13.5" customHeight="1">
      <c r="B43" s="46"/>
      <c r="C43" s="46"/>
      <c r="D43" s="46"/>
      <c r="E43" s="47" t="s">
        <v>180</v>
      </c>
      <c r="F43" s="1863" t="s">
        <v>206</v>
      </c>
      <c r="G43" s="1863"/>
      <c r="H43" s="1863"/>
      <c r="I43" s="1863"/>
      <c r="J43" s="1863"/>
      <c r="K43" s="1863"/>
      <c r="L43" s="1863"/>
      <c r="M43" s="1863"/>
      <c r="N43" s="1863"/>
      <c r="O43" s="1863"/>
      <c r="P43" s="1863"/>
      <c r="Q43" s="1863"/>
      <c r="R43" s="1863"/>
      <c r="S43" s="1863"/>
      <c r="T43" s="1863"/>
      <c r="U43" s="1863"/>
      <c r="V43" s="1863"/>
      <c r="W43" s="1863"/>
      <c r="X43" s="1863"/>
      <c r="Y43" s="1863"/>
      <c r="Z43" s="1863"/>
      <c r="AA43" s="1863"/>
      <c r="AB43" s="1863"/>
      <c r="AC43" s="1863"/>
      <c r="AD43" s="1863"/>
      <c r="AE43" s="1863"/>
      <c r="AF43" s="1863"/>
      <c r="AG43" s="1863"/>
      <c r="AH43" s="1863"/>
      <c r="AI43" s="1863"/>
      <c r="AJ43" s="1863"/>
      <c r="AK43" s="1863"/>
      <c r="AL43" s="1863"/>
      <c r="AM43" s="1863"/>
      <c r="AN43" s="1863"/>
      <c r="AO43" s="1863"/>
      <c r="AP43" s="1863"/>
      <c r="AQ43" s="1863"/>
      <c r="AR43" s="1863"/>
      <c r="AS43" s="1863"/>
      <c r="AT43" s="1863"/>
      <c r="AU43" s="1863"/>
      <c r="AV43" s="1863"/>
      <c r="AW43" s="1863"/>
      <c r="AX43" s="1863"/>
      <c r="AY43" s="1863"/>
      <c r="AZ43" s="1863"/>
      <c r="BA43" s="1863"/>
      <c r="BB43" s="1863"/>
      <c r="BC43" s="1863"/>
      <c r="BD43" s="1863"/>
      <c r="BE43" s="1863"/>
    </row>
    <row r="44" spans="2:60" ht="13.5" customHeight="1">
      <c r="D44" s="39"/>
      <c r="E44" s="38" t="s">
        <v>150</v>
      </c>
      <c r="F44" s="1718" t="s">
        <v>136</v>
      </c>
      <c r="G44" s="1718"/>
      <c r="H44" s="1718"/>
      <c r="I44" s="1718"/>
      <c r="J44" s="1718"/>
      <c r="K44" s="1718"/>
      <c r="L44" s="1718"/>
      <c r="M44" s="1718"/>
      <c r="N44" s="1718"/>
      <c r="O44" s="1718"/>
      <c r="P44" s="1718"/>
      <c r="Q44" s="1718"/>
      <c r="R44" s="1718"/>
      <c r="S44" s="1718"/>
      <c r="T44" s="1718"/>
      <c r="U44" s="1718"/>
      <c r="V44" s="1718"/>
      <c r="W44" s="1718"/>
      <c r="X44" s="1718"/>
      <c r="Y44" s="1718"/>
      <c r="Z44" s="1718"/>
      <c r="AA44" s="1718"/>
      <c r="AB44" s="1718"/>
      <c r="AC44" s="1718"/>
      <c r="AD44" s="1718"/>
      <c r="AE44" s="1718"/>
      <c r="AF44" s="1718"/>
      <c r="AG44" s="1718"/>
      <c r="AH44" s="1718"/>
      <c r="AI44" s="1718"/>
      <c r="AJ44" s="1718"/>
      <c r="AK44" s="1718"/>
      <c r="AL44" s="1718"/>
      <c r="AM44" s="1718"/>
      <c r="AN44" s="1718"/>
      <c r="AO44" s="1718"/>
      <c r="AP44" s="1718"/>
      <c r="AQ44" s="1718"/>
      <c r="AR44" s="1718"/>
      <c r="AS44" s="1718"/>
      <c r="AT44" s="1718"/>
      <c r="AU44" s="1718"/>
      <c r="AV44" s="1718"/>
      <c r="AW44" s="1718"/>
      <c r="AX44" s="1718"/>
      <c r="AY44" s="1718"/>
      <c r="AZ44" s="1718"/>
      <c r="BA44" s="1718"/>
      <c r="BB44" s="1718"/>
      <c r="BC44" s="1718"/>
      <c r="BD44" s="1718"/>
      <c r="BE44" s="1718"/>
    </row>
    <row r="45" spans="2:60">
      <c r="D45" s="39"/>
      <c r="E45" s="38"/>
      <c r="F45" s="1718"/>
      <c r="G45" s="1718"/>
      <c r="H45" s="1718"/>
      <c r="I45" s="1718"/>
      <c r="J45" s="1718"/>
      <c r="K45" s="1718"/>
      <c r="L45" s="1718"/>
      <c r="M45" s="1718"/>
      <c r="N45" s="1718"/>
      <c r="O45" s="1718"/>
      <c r="P45" s="1718"/>
      <c r="Q45" s="1718"/>
      <c r="R45" s="1718"/>
      <c r="S45" s="1718"/>
      <c r="T45" s="1718"/>
      <c r="U45" s="1718"/>
      <c r="V45" s="1718"/>
      <c r="W45" s="1718"/>
      <c r="X45" s="1718"/>
      <c r="Y45" s="1718"/>
      <c r="Z45" s="1718"/>
      <c r="AA45" s="1718"/>
      <c r="AB45" s="1718"/>
      <c r="AC45" s="1718"/>
      <c r="AD45" s="1718"/>
      <c r="AE45" s="1718"/>
      <c r="AF45" s="1718"/>
      <c r="AG45" s="1718"/>
      <c r="AH45" s="1718"/>
      <c r="AI45" s="1718"/>
      <c r="AJ45" s="1718"/>
      <c r="AK45" s="1718"/>
      <c r="AL45" s="1718"/>
      <c r="AM45" s="1718"/>
      <c r="AN45" s="1718"/>
      <c r="AO45" s="1718"/>
      <c r="AP45" s="1718"/>
      <c r="AQ45" s="1718"/>
      <c r="AR45" s="1718"/>
      <c r="AS45" s="1718"/>
      <c r="AT45" s="1718"/>
      <c r="AU45" s="1718"/>
      <c r="AV45" s="1718"/>
      <c r="AW45" s="1718"/>
      <c r="AX45" s="1718"/>
      <c r="AY45" s="1718"/>
      <c r="AZ45" s="1718"/>
      <c r="BA45" s="1718"/>
      <c r="BB45" s="1718"/>
      <c r="BC45" s="1718"/>
      <c r="BD45" s="1718"/>
      <c r="BE45" s="1718"/>
    </row>
    <row r="46" spans="2:60">
      <c r="D46" s="39"/>
      <c r="E46" s="38"/>
      <c r="F46" s="59"/>
      <c r="G46" s="59"/>
      <c r="H46" s="59"/>
      <c r="I46" s="59"/>
      <c r="J46" s="59"/>
      <c r="K46" s="59"/>
      <c r="L46" s="59"/>
      <c r="M46" s="59"/>
      <c r="N46" s="59"/>
      <c r="O46" s="59"/>
      <c r="P46" s="59"/>
      <c r="Q46" s="59"/>
      <c r="R46" s="59"/>
      <c r="S46" s="59"/>
      <c r="T46" s="59"/>
      <c r="U46" s="59"/>
      <c r="V46" s="59"/>
      <c r="W46" s="59"/>
      <c r="X46" s="59"/>
      <c r="Y46" s="59"/>
      <c r="Z46" s="59"/>
      <c r="AA46" s="59"/>
      <c r="AB46" s="59"/>
      <c r="AC46" s="59"/>
      <c r="AD46" s="59"/>
      <c r="AE46" s="59"/>
      <c r="AF46" s="59"/>
      <c r="AG46" s="59"/>
      <c r="AH46" s="59"/>
      <c r="AI46" s="59"/>
      <c r="AJ46" s="59"/>
      <c r="AK46" s="59"/>
      <c r="AL46" s="59"/>
      <c r="AM46" s="59"/>
      <c r="AN46" s="59"/>
      <c r="AO46" s="59"/>
      <c r="AP46" s="59"/>
      <c r="AQ46" s="59"/>
      <c r="AR46" s="59"/>
      <c r="AS46" s="59"/>
      <c r="AT46" s="59"/>
      <c r="AU46" s="59"/>
      <c r="AV46" s="59"/>
      <c r="AW46" s="59"/>
      <c r="AX46" s="59"/>
      <c r="AY46" s="59"/>
      <c r="AZ46" s="59"/>
      <c r="BA46" s="59"/>
      <c r="BB46" s="59"/>
      <c r="BC46" s="59"/>
      <c r="BD46" s="59"/>
      <c r="BE46" s="59"/>
    </row>
    <row r="47" spans="2:60">
      <c r="D47" s="39"/>
      <c r="E47" s="38"/>
      <c r="F47" s="59"/>
      <c r="G47" s="59"/>
      <c r="H47" s="59"/>
      <c r="I47" s="59"/>
      <c r="J47" s="59"/>
      <c r="K47" s="59"/>
      <c r="L47" s="59"/>
      <c r="M47" s="59"/>
      <c r="N47" s="59"/>
      <c r="O47" s="59"/>
      <c r="P47" s="59"/>
      <c r="Q47" s="59"/>
      <c r="R47" s="59"/>
      <c r="S47" s="59"/>
      <c r="T47" s="59"/>
      <c r="U47" s="59"/>
      <c r="V47" s="59"/>
      <c r="W47" s="59"/>
      <c r="X47" s="59"/>
      <c r="Y47" s="59"/>
      <c r="Z47" s="59"/>
      <c r="AA47" s="59"/>
      <c r="AB47" s="59"/>
      <c r="AC47" s="59"/>
      <c r="AD47" s="59"/>
      <c r="AE47" s="59"/>
      <c r="AF47" s="59"/>
      <c r="AG47" s="59"/>
      <c r="AH47" s="59"/>
      <c r="AI47" s="59"/>
      <c r="AJ47" s="59"/>
      <c r="AK47" s="59"/>
      <c r="AL47" s="59"/>
      <c r="AM47" s="59"/>
      <c r="AN47" s="59"/>
      <c r="AO47" s="59"/>
      <c r="AP47" s="59"/>
      <c r="AQ47" s="59"/>
      <c r="AR47" s="59"/>
      <c r="AS47" s="59"/>
      <c r="AT47" s="59"/>
      <c r="AU47" s="59"/>
      <c r="AV47" s="59"/>
      <c r="AW47" s="59"/>
      <c r="AX47" s="59"/>
      <c r="AY47" s="59"/>
      <c r="AZ47" s="59"/>
      <c r="BA47" s="59"/>
      <c r="BB47" s="59"/>
      <c r="BC47" s="59"/>
      <c r="BD47" s="59"/>
      <c r="BE47" s="59"/>
    </row>
    <row r="48" spans="2:60">
      <c r="D48" s="39"/>
      <c r="E48" s="38"/>
      <c r="F48" s="59"/>
      <c r="G48" s="59"/>
      <c r="H48" s="59"/>
      <c r="I48" s="59"/>
      <c r="J48" s="59"/>
      <c r="K48" s="59"/>
      <c r="L48" s="59"/>
      <c r="M48" s="59"/>
      <c r="N48" s="59"/>
      <c r="O48" s="59"/>
      <c r="P48" s="59"/>
      <c r="Q48" s="59"/>
      <c r="R48" s="59"/>
      <c r="S48" s="59"/>
      <c r="T48" s="59"/>
      <c r="U48" s="59"/>
      <c r="V48" s="59"/>
      <c r="W48" s="59"/>
      <c r="X48" s="59"/>
      <c r="Y48" s="59"/>
      <c r="Z48" s="59"/>
      <c r="AA48" s="59"/>
      <c r="AB48" s="59"/>
      <c r="AC48" s="59"/>
      <c r="AD48" s="59"/>
      <c r="AE48" s="59"/>
      <c r="AF48" s="59"/>
      <c r="AG48" s="59"/>
      <c r="AH48" s="59"/>
      <c r="AI48" s="59"/>
      <c r="AJ48" s="59"/>
      <c r="AK48" s="59"/>
      <c r="AL48" s="59"/>
      <c r="AM48" s="59"/>
      <c r="AN48" s="59"/>
      <c r="AO48" s="59"/>
      <c r="AP48" s="59"/>
      <c r="AQ48" s="59"/>
      <c r="AR48" s="59"/>
      <c r="AS48" s="59"/>
      <c r="AT48" s="59"/>
      <c r="AU48" s="59"/>
      <c r="AV48" s="59"/>
      <c r="AW48" s="59"/>
      <c r="AX48" s="59"/>
      <c r="AY48" s="59"/>
      <c r="AZ48" s="59"/>
      <c r="BA48" s="59"/>
      <c r="BB48" s="59"/>
      <c r="BC48" s="59"/>
      <c r="BD48" s="59"/>
      <c r="BE48" s="59"/>
    </row>
    <row r="49" spans="1:89">
      <c r="D49" s="39"/>
      <c r="E49" s="38"/>
      <c r="F49" s="59"/>
      <c r="G49" s="59"/>
      <c r="H49" s="59"/>
      <c r="I49" s="59"/>
      <c r="J49" s="59"/>
      <c r="K49" s="59"/>
      <c r="L49" s="59"/>
      <c r="M49" s="59"/>
      <c r="N49" s="59"/>
      <c r="O49" s="59"/>
      <c r="P49" s="59"/>
      <c r="Q49" s="59"/>
      <c r="R49" s="59"/>
      <c r="S49" s="59"/>
      <c r="T49" s="59"/>
      <c r="U49" s="59"/>
      <c r="V49" s="59"/>
      <c r="W49" s="59"/>
      <c r="X49" s="59"/>
      <c r="Y49" s="59"/>
      <c r="Z49" s="59"/>
      <c r="AA49" s="59"/>
      <c r="AB49" s="59"/>
      <c r="AC49" s="59"/>
      <c r="AD49" s="59"/>
      <c r="AE49" s="59"/>
      <c r="AF49" s="59"/>
      <c r="AG49" s="59"/>
      <c r="AH49" s="59"/>
      <c r="AI49" s="59"/>
      <c r="AJ49" s="59"/>
      <c r="AK49" s="59"/>
      <c r="AL49" s="59"/>
      <c r="AM49" s="59"/>
      <c r="AN49" s="59"/>
      <c r="AO49" s="59"/>
      <c r="AP49" s="59"/>
      <c r="AQ49" s="59"/>
      <c r="AR49" s="59"/>
      <c r="AS49" s="59"/>
      <c r="AT49" s="59"/>
      <c r="AU49" s="59"/>
      <c r="AV49" s="59"/>
      <c r="AW49" s="59"/>
      <c r="AX49" s="59"/>
      <c r="AY49" s="59"/>
      <c r="AZ49" s="59"/>
      <c r="BA49" s="59"/>
      <c r="BB49" s="59"/>
      <c r="BC49" s="59"/>
    </row>
    <row r="50" spans="1:89">
      <c r="D50" s="39"/>
      <c r="E50" s="38"/>
      <c r="F50" s="59"/>
      <c r="G50" s="59"/>
      <c r="H50" s="59"/>
      <c r="I50" s="59"/>
      <c r="J50" s="59"/>
      <c r="K50" s="59"/>
      <c r="L50" s="59"/>
      <c r="M50" s="59"/>
      <c r="N50" s="59"/>
      <c r="O50" s="59"/>
      <c r="P50" s="59"/>
      <c r="Q50" s="59"/>
      <c r="R50" s="59"/>
      <c r="S50" s="59"/>
      <c r="T50" s="59"/>
      <c r="U50" s="59"/>
      <c r="V50" s="59"/>
      <c r="W50" s="59"/>
      <c r="X50" s="59"/>
      <c r="Y50" s="59"/>
      <c r="Z50" s="59"/>
      <c r="AA50" s="59"/>
      <c r="AB50" s="59"/>
      <c r="AC50" s="59"/>
      <c r="AD50" s="59"/>
      <c r="AE50" s="59"/>
      <c r="AF50" s="59"/>
      <c r="AG50" s="59"/>
      <c r="AH50" s="59"/>
      <c r="AI50" s="59"/>
      <c r="AJ50" s="59"/>
      <c r="AK50" s="59"/>
      <c r="AL50" s="59"/>
      <c r="AM50" s="59"/>
      <c r="AN50" s="59"/>
      <c r="AO50" s="59"/>
      <c r="AP50" s="59"/>
      <c r="AQ50" s="59"/>
      <c r="AR50" s="59"/>
      <c r="AS50" s="59"/>
      <c r="AT50" s="59"/>
      <c r="AU50" s="59"/>
      <c r="AV50" s="59"/>
      <c r="AW50" s="59"/>
      <c r="AX50" s="59"/>
      <c r="AY50" s="59"/>
      <c r="AZ50" s="59"/>
      <c r="BA50" s="59"/>
      <c r="BB50" s="59"/>
      <c r="BC50" s="59"/>
    </row>
    <row r="51" spans="1:89">
      <c r="D51" s="39"/>
      <c r="E51" s="38"/>
      <c r="F51" s="59"/>
      <c r="G51" s="59"/>
      <c r="H51" s="59"/>
      <c r="I51" s="59"/>
      <c r="J51" s="59"/>
      <c r="K51" s="59"/>
      <c r="L51" s="59"/>
      <c r="M51" s="59"/>
      <c r="N51" s="59"/>
      <c r="O51" s="59"/>
      <c r="P51" s="59"/>
      <c r="Q51" s="59"/>
      <c r="R51" s="59"/>
      <c r="S51" s="59"/>
      <c r="T51" s="59"/>
      <c r="U51" s="59"/>
      <c r="V51" s="59"/>
      <c r="W51" s="59"/>
      <c r="X51" s="59"/>
      <c r="Y51" s="59"/>
      <c r="Z51" s="59"/>
      <c r="AA51" s="59"/>
      <c r="AB51" s="59"/>
      <c r="AC51" s="59"/>
      <c r="AD51" s="59"/>
      <c r="AE51" s="59"/>
      <c r="AF51" s="59"/>
      <c r="AG51" s="59"/>
      <c r="AH51" s="59"/>
      <c r="AI51" s="59"/>
      <c r="AJ51" s="59"/>
      <c r="AK51" s="59"/>
      <c r="AL51" s="59"/>
      <c r="AM51" s="59"/>
      <c r="AN51" s="59"/>
      <c r="AO51" s="59"/>
      <c r="AP51" s="59"/>
      <c r="AQ51" s="59"/>
      <c r="AR51" s="59"/>
      <c r="AS51" s="59"/>
      <c r="AT51" s="59"/>
      <c r="AU51" s="59"/>
      <c r="AV51" s="59"/>
      <c r="AW51" s="59"/>
      <c r="AX51" s="59"/>
      <c r="AY51" s="59"/>
      <c r="AZ51" s="59"/>
      <c r="BA51" s="59"/>
      <c r="BB51" s="59"/>
      <c r="BC51" s="59"/>
    </row>
    <row r="52" spans="1:89" ht="11.25" customHeight="1">
      <c r="A52" s="8" t="s">
        <v>4</v>
      </c>
    </row>
    <row r="53" spans="1:89" ht="11.25" customHeight="1"/>
    <row r="54" spans="1:89" ht="11.25" customHeight="1">
      <c r="A54" s="60"/>
      <c r="B54" s="1"/>
      <c r="C54" s="17"/>
      <c r="D54" s="17"/>
      <c r="E54" s="17"/>
      <c r="F54" s="17"/>
      <c r="G54" s="17"/>
      <c r="H54" s="17"/>
      <c r="I54" s="17"/>
      <c r="J54" s="17"/>
      <c r="K54" s="17"/>
      <c r="L54" s="17"/>
      <c r="M54" s="17"/>
      <c r="N54" s="17"/>
      <c r="O54" s="1"/>
      <c r="P54" s="1"/>
      <c r="Q54" s="1"/>
      <c r="R54" s="1"/>
      <c r="S54" s="1"/>
      <c r="T54" s="1"/>
      <c r="U54" s="1"/>
      <c r="V54" s="17"/>
      <c r="W54" s="17"/>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row>
  </sheetData>
  <mergeCells count="183">
    <mergeCell ref="B27:C27"/>
    <mergeCell ref="D27:G27"/>
    <mergeCell ref="H27:AK27"/>
    <mergeCell ref="AL27:AX27"/>
    <mergeCell ref="AY27:BC27"/>
    <mergeCell ref="BD27:BH27"/>
    <mergeCell ref="F40:BD42"/>
    <mergeCell ref="F43:BE43"/>
    <mergeCell ref="F44:BE45"/>
    <mergeCell ref="B37:C37"/>
    <mergeCell ref="D37:G37"/>
    <mergeCell ref="H37:AK37"/>
    <mergeCell ref="AL37:AX37"/>
    <mergeCell ref="AY37:BC37"/>
    <mergeCell ref="BD37:BH37"/>
    <mergeCell ref="B36:C36"/>
    <mergeCell ref="D36:G36"/>
    <mergeCell ref="H36:AK36"/>
    <mergeCell ref="AL36:AX36"/>
    <mergeCell ref="AY36:BC36"/>
    <mergeCell ref="BD36:BH36"/>
    <mergeCell ref="B35:C35"/>
    <mergeCell ref="D35:G35"/>
    <mergeCell ref="H35:AK35"/>
    <mergeCell ref="AL35:AX35"/>
    <mergeCell ref="AY35:BC35"/>
    <mergeCell ref="BD35:BH35"/>
    <mergeCell ref="B34:C34"/>
    <mergeCell ref="D34:G34"/>
    <mergeCell ref="H34:AK34"/>
    <mergeCell ref="AL34:AX34"/>
    <mergeCell ref="AY34:BC34"/>
    <mergeCell ref="BD34:BH34"/>
    <mergeCell ref="B33:C33"/>
    <mergeCell ref="D33:G33"/>
    <mergeCell ref="H33:AK33"/>
    <mergeCell ref="AL33:AX33"/>
    <mergeCell ref="AY33:BC33"/>
    <mergeCell ref="BD33:BH33"/>
    <mergeCell ref="B32:C32"/>
    <mergeCell ref="D32:G32"/>
    <mergeCell ref="H32:AK32"/>
    <mergeCell ref="AL32:AX32"/>
    <mergeCell ref="AY32:BC32"/>
    <mergeCell ref="BD32:BH32"/>
    <mergeCell ref="B31:C31"/>
    <mergeCell ref="D31:G31"/>
    <mergeCell ref="H31:AK31"/>
    <mergeCell ref="AL31:AX31"/>
    <mergeCell ref="AY31:BC31"/>
    <mergeCell ref="BD31:BH31"/>
    <mergeCell ref="B30:C30"/>
    <mergeCell ref="D30:G30"/>
    <mergeCell ref="H30:AK30"/>
    <mergeCell ref="AL30:AX30"/>
    <mergeCell ref="AY30:BC30"/>
    <mergeCell ref="BD30:BH30"/>
    <mergeCell ref="B28:C28"/>
    <mergeCell ref="D28:G28"/>
    <mergeCell ref="H28:AK28"/>
    <mergeCell ref="AL28:AX28"/>
    <mergeCell ref="AY28:BC28"/>
    <mergeCell ref="BD28:BH28"/>
    <mergeCell ref="B29:C29"/>
    <mergeCell ref="D29:G29"/>
    <mergeCell ref="H29:AK29"/>
    <mergeCell ref="AL29:AX29"/>
    <mergeCell ref="AY29:BC29"/>
    <mergeCell ref="BD29:BH29"/>
    <mergeCell ref="B26:C26"/>
    <mergeCell ref="D26:G26"/>
    <mergeCell ref="H26:AK26"/>
    <mergeCell ref="AL26:AX26"/>
    <mergeCell ref="AY26:BC26"/>
    <mergeCell ref="BD26:BH26"/>
    <mergeCell ref="B25:C25"/>
    <mergeCell ref="D25:G25"/>
    <mergeCell ref="H25:AK25"/>
    <mergeCell ref="AL25:AX25"/>
    <mergeCell ref="AY25:BC25"/>
    <mergeCell ref="BD25:BH25"/>
    <mergeCell ref="B24:C24"/>
    <mergeCell ref="D24:G24"/>
    <mergeCell ref="H24:AK24"/>
    <mergeCell ref="AL24:AX24"/>
    <mergeCell ref="AY24:BC24"/>
    <mergeCell ref="BD24:BH24"/>
    <mergeCell ref="B23:C23"/>
    <mergeCell ref="D23:G23"/>
    <mergeCell ref="H23:AK23"/>
    <mergeCell ref="AL23:AX23"/>
    <mergeCell ref="AY23:BC23"/>
    <mergeCell ref="BD23:BH23"/>
    <mergeCell ref="B22:C22"/>
    <mergeCell ref="D22:G22"/>
    <mergeCell ref="H22:AK22"/>
    <mergeCell ref="AL22:AX22"/>
    <mergeCell ref="AY22:BC22"/>
    <mergeCell ref="BD22:BH22"/>
    <mergeCell ref="B21:C21"/>
    <mergeCell ref="D21:G21"/>
    <mergeCell ref="H21:AK21"/>
    <mergeCell ref="AL21:AX21"/>
    <mergeCell ref="AY21:BC21"/>
    <mergeCell ref="BD21:BH21"/>
    <mergeCell ref="B20:C20"/>
    <mergeCell ref="D20:G20"/>
    <mergeCell ref="H20:AK20"/>
    <mergeCell ref="AL20:AX20"/>
    <mergeCell ref="AY20:BC20"/>
    <mergeCell ref="BD20:BH20"/>
    <mergeCell ref="B17:C17"/>
    <mergeCell ref="D17:G17"/>
    <mergeCell ref="H17:AK17"/>
    <mergeCell ref="AL17:AX17"/>
    <mergeCell ref="AY17:BC17"/>
    <mergeCell ref="BD17:BH17"/>
    <mergeCell ref="B18:C18"/>
    <mergeCell ref="D18:G18"/>
    <mergeCell ref="H18:AK18"/>
    <mergeCell ref="AL18:AX18"/>
    <mergeCell ref="AY18:BC18"/>
    <mergeCell ref="BD18:BH18"/>
    <mergeCell ref="B19:C19"/>
    <mergeCell ref="D19:G19"/>
    <mergeCell ref="H19:AK19"/>
    <mergeCell ref="AL19:AX19"/>
    <mergeCell ref="AY19:BC19"/>
    <mergeCell ref="BD19:BH19"/>
    <mergeCell ref="B16:C16"/>
    <mergeCell ref="D16:G16"/>
    <mergeCell ref="H16:AK16"/>
    <mergeCell ref="AL16:AX16"/>
    <mergeCell ref="AY16:BC16"/>
    <mergeCell ref="BD16:BH16"/>
    <mergeCell ref="B15:C15"/>
    <mergeCell ref="D15:G15"/>
    <mergeCell ref="H15:AK15"/>
    <mergeCell ref="AL15:AX15"/>
    <mergeCell ref="AY15:BC15"/>
    <mergeCell ref="BD15:BH15"/>
    <mergeCell ref="B14:C14"/>
    <mergeCell ref="D14:G14"/>
    <mergeCell ref="H14:AK14"/>
    <mergeCell ref="AL14:AX14"/>
    <mergeCell ref="AY14:BC14"/>
    <mergeCell ref="BD14:BH14"/>
    <mergeCell ref="B5:BH6"/>
    <mergeCell ref="B8:BH8"/>
    <mergeCell ref="B12:C13"/>
    <mergeCell ref="D12:G13"/>
    <mergeCell ref="H12:AK13"/>
    <mergeCell ref="AL12:AX13"/>
    <mergeCell ref="AY12:BC13"/>
    <mergeCell ref="BD12:BH13"/>
    <mergeCell ref="B9:AF9"/>
    <mergeCell ref="AG9:AW9"/>
    <mergeCell ref="AX9:BH9"/>
    <mergeCell ref="B10:AF10"/>
    <mergeCell ref="AG10:AW10"/>
    <mergeCell ref="AX10:BH10"/>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s>
  <phoneticPr fontId="2"/>
  <dataValidations count="1">
    <dataValidation type="list" allowBlank="1" showInputMessage="1" showErrorMessage="1" sqref="M11:N11 V54:W54 M54:N54 V11:W11" xr:uid="{00000000-0002-0000-2A00-000000000000}">
      <formula1>"□,■"</formula1>
    </dataValidation>
  </dataValidations>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FF7C80"/>
  </sheetPr>
  <dimension ref="A1:CN57"/>
  <sheetViews>
    <sheetView showGridLines="0" view="pageBreakPreview" zoomScaleNormal="100" zoomScaleSheetLayoutView="100" workbookViewId="0">
      <selection activeCell="B10" sqref="B10:BE10"/>
    </sheetView>
  </sheetViews>
  <sheetFormatPr defaultColWidth="1.625" defaultRowHeight="13.5"/>
  <sheetData>
    <row r="1" spans="1:92" ht="1.5" customHeight="1" thickBot="1"/>
    <row r="2" spans="1:92" ht="10.5" customHeight="1">
      <c r="A2" s="1"/>
      <c r="G2" s="1765" t="s">
        <v>14</v>
      </c>
      <c r="H2" s="1766"/>
      <c r="I2" s="1766"/>
      <c r="J2" s="1766"/>
      <c r="K2" s="1766"/>
      <c r="L2" s="1766"/>
      <c r="M2" s="1766"/>
      <c r="N2" s="1766"/>
      <c r="O2" s="1766"/>
      <c r="P2" s="1766"/>
      <c r="Q2" s="1766"/>
      <c r="R2" s="1767"/>
      <c r="S2" s="13"/>
      <c r="T2" s="1768" t="s">
        <v>11</v>
      </c>
      <c r="U2" s="1769"/>
      <c r="V2" s="1769"/>
      <c r="W2" s="1769"/>
      <c r="X2" s="1769"/>
      <c r="Y2" s="1769"/>
      <c r="Z2" s="1769"/>
      <c r="AA2" s="1769"/>
      <c r="AB2" s="1770"/>
      <c r="AC2" s="1774" t="s">
        <v>9</v>
      </c>
      <c r="AD2" s="1775"/>
      <c r="AE2" s="1775"/>
      <c r="AF2" s="1775"/>
      <c r="AG2" s="11"/>
      <c r="AH2" s="12"/>
      <c r="AI2" s="1776" t="s">
        <v>5</v>
      </c>
      <c r="AJ2" s="1775"/>
      <c r="AK2" s="1775"/>
      <c r="AL2" s="1775"/>
      <c r="AM2" s="1775"/>
      <c r="AN2" s="1775"/>
      <c r="AO2" s="1775"/>
      <c r="AP2" s="1775"/>
      <c r="AQ2" s="1775"/>
      <c r="AR2" s="1775"/>
      <c r="AS2" s="1775"/>
      <c r="AT2" s="1775"/>
      <c r="AU2" s="1775"/>
      <c r="AV2" s="1775"/>
      <c r="AW2" s="1775"/>
      <c r="AX2" s="1777"/>
      <c r="AY2" s="11"/>
      <c r="AZ2" s="12"/>
      <c r="BA2" s="1775" t="s">
        <v>10</v>
      </c>
      <c r="BB2" s="1775"/>
      <c r="BC2" s="1775"/>
      <c r="BD2" s="1775"/>
      <c r="BE2" s="1775"/>
      <c r="BF2" s="1775"/>
      <c r="BG2" s="1775"/>
      <c r="BH2" s="1777"/>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2"/>
    </row>
    <row r="3" spans="1:92" ht="24" customHeight="1" thickBot="1">
      <c r="A3" s="1"/>
      <c r="G3" s="1778" t="e">
        <f>#REF!</f>
        <v>#REF!</v>
      </c>
      <c r="H3" s="1779"/>
      <c r="I3" s="1779"/>
      <c r="J3" s="1779"/>
      <c r="K3" s="1779"/>
      <c r="L3" s="1779"/>
      <c r="M3" s="1779"/>
      <c r="N3" s="1779"/>
      <c r="O3" s="1779"/>
      <c r="P3" s="1779"/>
      <c r="Q3" s="1779"/>
      <c r="R3" s="1780"/>
      <c r="S3" s="14"/>
      <c r="T3" s="1771"/>
      <c r="U3" s="1772"/>
      <c r="V3" s="1772"/>
      <c r="W3" s="1772"/>
      <c r="X3" s="1772"/>
      <c r="Y3" s="1772"/>
      <c r="Z3" s="1772"/>
      <c r="AA3" s="1772"/>
      <c r="AB3" s="1773"/>
      <c r="AC3" s="1781">
        <v>2</v>
      </c>
      <c r="AD3" s="1758"/>
      <c r="AE3" s="1782">
        <v>9</v>
      </c>
      <c r="AF3" s="1757"/>
      <c r="AG3" s="1761" t="s">
        <v>13</v>
      </c>
      <c r="AH3" s="1762"/>
      <c r="AI3" s="1757" t="e">
        <f>#REF!</f>
        <v>#REF!</v>
      </c>
      <c r="AJ3" s="1758"/>
      <c r="AK3" s="1782" t="e">
        <f>#REF!</f>
        <v>#REF!</v>
      </c>
      <c r="AL3" s="1815"/>
      <c r="AM3" s="1814" t="e">
        <f>#REF!</f>
        <v>#REF!</v>
      </c>
      <c r="AN3" s="1758"/>
      <c r="AO3" s="1782" t="e">
        <f>#REF!</f>
        <v>#REF!</v>
      </c>
      <c r="AP3" s="1758"/>
      <c r="AQ3" s="1782" t="e">
        <f>#REF!</f>
        <v>#REF!</v>
      </c>
      <c r="AR3" s="1815"/>
      <c r="AS3" s="1814" t="e">
        <f>#REF!</f>
        <v>#REF!</v>
      </c>
      <c r="AT3" s="1758"/>
      <c r="AU3" s="1782" t="e">
        <f>#REF!</f>
        <v>#REF!</v>
      </c>
      <c r="AV3" s="1758"/>
      <c r="AW3" s="1782" t="e">
        <f>#REF!</f>
        <v>#REF!</v>
      </c>
      <c r="AX3" s="1757"/>
      <c r="AY3" s="1761" t="s">
        <v>13</v>
      </c>
      <c r="AZ3" s="1762"/>
      <c r="BA3" s="1757" t="e">
        <f>#REF!</f>
        <v>#REF!</v>
      </c>
      <c r="BB3" s="1757"/>
      <c r="BC3" s="1814" t="e">
        <f>#REF!</f>
        <v>#REF!</v>
      </c>
      <c r="BD3" s="1758"/>
      <c r="BE3" s="1782" t="e">
        <f>#REF!</f>
        <v>#REF!</v>
      </c>
      <c r="BF3" s="1758"/>
      <c r="BG3" s="1782" t="e">
        <f>#REF!</f>
        <v>#REF!</v>
      </c>
      <c r="BH3" s="1783"/>
    </row>
    <row r="4" spans="1:92" s="10" customFormat="1" ht="12.75" customHeight="1">
      <c r="A4" s="9"/>
      <c r="B4" s="9"/>
      <c r="C4" s="9"/>
      <c r="D4" s="9"/>
      <c r="K4" s="9"/>
      <c r="L4" s="9"/>
      <c r="M4" s="9"/>
      <c r="N4" s="9"/>
      <c r="O4" s="9"/>
      <c r="P4" s="15"/>
      <c r="Q4" s="9"/>
      <c r="R4" s="9"/>
      <c r="S4" s="9"/>
      <c r="T4" s="9"/>
      <c r="U4" s="9"/>
      <c r="V4" s="9"/>
      <c r="W4" s="9"/>
      <c r="X4" s="9"/>
      <c r="Y4" s="9"/>
      <c r="Z4" s="9"/>
      <c r="AA4" s="9"/>
      <c r="AB4" s="9"/>
      <c r="AC4" s="9"/>
      <c r="AE4" s="21"/>
      <c r="AF4" s="9"/>
      <c r="AG4" s="9"/>
      <c r="AH4" s="9"/>
      <c r="AI4" s="21" t="s">
        <v>30</v>
      </c>
      <c r="AJ4" s="9"/>
      <c r="AK4" s="9"/>
      <c r="AL4" s="9"/>
      <c r="AM4" s="9"/>
      <c r="AN4" s="9"/>
      <c r="AO4" s="9"/>
      <c r="AP4" s="9"/>
    </row>
    <row r="5" spans="1:92" ht="10.5" customHeight="1">
      <c r="B5" s="1764" t="s">
        <v>244</v>
      </c>
      <c r="C5" s="1764"/>
      <c r="D5" s="1764"/>
      <c r="E5" s="1764"/>
      <c r="F5" s="1764"/>
      <c r="G5" s="1764"/>
      <c r="H5" s="1764"/>
      <c r="I5" s="1764"/>
      <c r="J5" s="1764"/>
      <c r="K5" s="1764"/>
      <c r="L5" s="1764"/>
      <c r="M5" s="1764"/>
      <c r="N5" s="1764"/>
      <c r="O5" s="1764"/>
      <c r="P5" s="1764"/>
      <c r="Q5" s="1764"/>
      <c r="R5" s="1764"/>
      <c r="S5" s="1764"/>
      <c r="T5" s="1764"/>
      <c r="U5" s="1764"/>
      <c r="V5" s="1764"/>
      <c r="W5" s="1764"/>
      <c r="X5" s="1764"/>
      <c r="Y5" s="1764"/>
      <c r="Z5" s="1764"/>
      <c r="AA5" s="1764"/>
      <c r="AB5" s="1764"/>
      <c r="AC5" s="1764"/>
      <c r="AD5" s="1764"/>
      <c r="AE5" s="1764"/>
      <c r="AF5" s="1764"/>
      <c r="AG5" s="1764"/>
      <c r="AH5" s="1764"/>
      <c r="AI5" s="1764"/>
      <c r="AJ5" s="1764"/>
      <c r="AK5" s="1764"/>
      <c r="AL5" s="1764"/>
      <c r="AM5" s="1764"/>
      <c r="AN5" s="1764"/>
      <c r="AO5" s="1764"/>
      <c r="AP5" s="1764"/>
      <c r="AQ5" s="1764"/>
      <c r="AR5" s="1764"/>
      <c r="AS5" s="1764"/>
      <c r="AT5" s="1764"/>
      <c r="AU5" s="1764"/>
      <c r="AV5" s="1764"/>
      <c r="AW5" s="1764"/>
      <c r="AX5" s="1764"/>
      <c r="AY5" s="1764"/>
      <c r="AZ5" s="1764"/>
      <c r="BA5" s="1764"/>
      <c r="BB5" s="1764"/>
      <c r="BC5" s="1764"/>
      <c r="BD5" s="1764"/>
      <c r="BE5" s="1764"/>
      <c r="BF5" s="1764"/>
      <c r="BG5" s="1764"/>
      <c r="BH5" s="1764"/>
    </row>
    <row r="6" spans="1:92" ht="10.5" customHeight="1">
      <c r="B6" s="1764"/>
      <c r="C6" s="1764"/>
      <c r="D6" s="1764"/>
      <c r="E6" s="1764"/>
      <c r="F6" s="1764"/>
      <c r="G6" s="1764"/>
      <c r="H6" s="1764"/>
      <c r="I6" s="1764"/>
      <c r="J6" s="1764"/>
      <c r="K6" s="1764"/>
      <c r="L6" s="1764"/>
      <c r="M6" s="1764"/>
      <c r="N6" s="1764"/>
      <c r="O6" s="1764"/>
      <c r="P6" s="1764"/>
      <c r="Q6" s="1764"/>
      <c r="R6" s="1764"/>
      <c r="S6" s="1764"/>
      <c r="T6" s="1764"/>
      <c r="U6" s="1764"/>
      <c r="V6" s="1764"/>
      <c r="W6" s="1764"/>
      <c r="X6" s="1764"/>
      <c r="Y6" s="1764"/>
      <c r="Z6" s="1764"/>
      <c r="AA6" s="1764"/>
      <c r="AB6" s="1764"/>
      <c r="AC6" s="1764"/>
      <c r="AD6" s="1764"/>
      <c r="AE6" s="1764"/>
      <c r="AF6" s="1764"/>
      <c r="AG6" s="1764"/>
      <c r="AH6" s="1764"/>
      <c r="AI6" s="1764"/>
      <c r="AJ6" s="1764"/>
      <c r="AK6" s="1764"/>
      <c r="AL6" s="1764"/>
      <c r="AM6" s="1764"/>
      <c r="AN6" s="1764"/>
      <c r="AO6" s="1764"/>
      <c r="AP6" s="1764"/>
      <c r="AQ6" s="1764"/>
      <c r="AR6" s="1764"/>
      <c r="AS6" s="1764"/>
      <c r="AT6" s="1764"/>
      <c r="AU6" s="1764"/>
      <c r="AV6" s="1764"/>
      <c r="AW6" s="1764"/>
      <c r="AX6" s="1764"/>
      <c r="AY6" s="1764"/>
      <c r="AZ6" s="1764"/>
      <c r="BA6" s="1764"/>
      <c r="BB6" s="1764"/>
      <c r="BC6" s="1764"/>
      <c r="BD6" s="1764"/>
      <c r="BE6" s="1764"/>
      <c r="BF6" s="1764"/>
      <c r="BG6" s="1764"/>
      <c r="BH6" s="1764"/>
    </row>
    <row r="7" spans="1:92" ht="6" customHeight="1"/>
    <row r="8" spans="1:92" ht="13.5" customHeight="1">
      <c r="B8" s="1668" t="s">
        <v>219</v>
      </c>
      <c r="C8" s="1668"/>
      <c r="D8" s="1668"/>
      <c r="E8" s="1668"/>
      <c r="F8" s="1668"/>
      <c r="G8" s="1668"/>
      <c r="H8" s="1668"/>
      <c r="I8" s="1668"/>
      <c r="J8" s="1668"/>
      <c r="K8" s="1668"/>
      <c r="L8" s="1668"/>
      <c r="M8" s="1668"/>
      <c r="N8" s="1668"/>
      <c r="O8" s="1668"/>
      <c r="P8" s="1668"/>
      <c r="Q8" s="1668"/>
      <c r="R8" s="1668"/>
      <c r="S8" s="1668"/>
      <c r="T8" s="1668"/>
      <c r="U8" s="1668"/>
      <c r="V8" s="1668"/>
      <c r="W8" s="1668"/>
      <c r="X8" s="1668"/>
      <c r="Y8" s="1668"/>
      <c r="Z8" s="1668"/>
      <c r="AA8" s="1668"/>
      <c r="AB8" s="1668"/>
      <c r="AC8" s="1668"/>
      <c r="AD8" s="1668"/>
      <c r="AE8" s="1668"/>
      <c r="AF8" s="1668"/>
      <c r="AG8" s="1668"/>
      <c r="AH8" s="1668"/>
      <c r="AI8" s="1668"/>
      <c r="AJ8" s="1668"/>
      <c r="AK8" s="1668"/>
      <c r="AL8" s="1668"/>
      <c r="AM8" s="1668"/>
      <c r="AN8" s="1668"/>
      <c r="AO8" s="1668"/>
      <c r="AP8" s="1668"/>
      <c r="AQ8" s="1668"/>
      <c r="AR8" s="1668"/>
      <c r="AS8" s="1668"/>
      <c r="AT8" s="1668"/>
      <c r="AU8" s="1668"/>
      <c r="AV8" s="1668"/>
      <c r="AW8" s="1668"/>
      <c r="AX8" s="1668"/>
      <c r="AY8" s="1668"/>
      <c r="AZ8" s="1668"/>
      <c r="BA8" s="1668"/>
      <c r="BB8" s="1668"/>
      <c r="BC8" s="1668"/>
      <c r="BD8" s="1668"/>
      <c r="BE8" s="1668"/>
      <c r="BF8" s="1668"/>
      <c r="BG8" s="1668"/>
      <c r="BH8" s="1668"/>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1664" t="s">
        <v>14</v>
      </c>
      <c r="C9" s="1664"/>
      <c r="D9" s="1664"/>
      <c r="E9" s="1664"/>
      <c r="F9" s="1664"/>
      <c r="G9" s="1664"/>
      <c r="H9" s="1664"/>
      <c r="I9" s="1664"/>
      <c r="J9" s="1664"/>
      <c r="K9" s="1664"/>
      <c r="L9" s="1664"/>
      <c r="M9" s="1664"/>
      <c r="N9" s="1664"/>
      <c r="O9" s="1664"/>
      <c r="P9" s="1664"/>
      <c r="Q9" s="1664"/>
      <c r="R9" s="1664"/>
      <c r="S9" s="1664"/>
      <c r="T9" s="1664"/>
      <c r="U9" s="1664"/>
      <c r="V9" s="1664"/>
      <c r="W9" s="1664"/>
      <c r="X9" s="1664"/>
      <c r="Y9" s="1664"/>
      <c r="Z9" s="1664"/>
      <c r="AA9" s="1664"/>
      <c r="AB9" s="1664"/>
      <c r="AC9" s="1664"/>
      <c r="AD9" s="1664"/>
      <c r="AE9" s="1664"/>
      <c r="AF9" s="1664"/>
      <c r="AG9" s="1665" t="s">
        <v>214</v>
      </c>
      <c r="AH9" s="1665"/>
      <c r="AI9" s="1665"/>
      <c r="AJ9" s="1665"/>
      <c r="AK9" s="1665"/>
      <c r="AL9" s="1665"/>
      <c r="AM9" s="1665"/>
      <c r="AN9" s="1665"/>
      <c r="AO9" s="1665"/>
      <c r="AP9" s="1665"/>
      <c r="AQ9" s="1665"/>
      <c r="AR9" s="1665"/>
      <c r="AS9" s="1665"/>
      <c r="AT9" s="1665"/>
      <c r="AU9" s="1665"/>
      <c r="AV9" s="1665"/>
      <c r="AW9" s="1665"/>
      <c r="AX9" s="1665" t="s">
        <v>218</v>
      </c>
      <c r="AY9" s="1665"/>
      <c r="AZ9" s="1665"/>
      <c r="BA9" s="1665"/>
      <c r="BB9" s="1665"/>
      <c r="BC9" s="1665"/>
      <c r="BD9" s="1665"/>
      <c r="BE9" s="1665"/>
      <c r="BF9" s="1665"/>
      <c r="BG9" s="1665"/>
      <c r="BH9" s="1665"/>
    </row>
    <row r="10" spans="1:92" s="16" customFormat="1" ht="22.5" customHeight="1">
      <c r="B10" s="1666" t="s">
        <v>222</v>
      </c>
      <c r="C10" s="1666"/>
      <c r="D10" s="1666"/>
      <c r="E10" s="1666"/>
      <c r="F10" s="1666"/>
      <c r="G10" s="1666"/>
      <c r="H10" s="1666"/>
      <c r="I10" s="1666"/>
      <c r="J10" s="1666"/>
      <c r="K10" s="1666"/>
      <c r="L10" s="1666"/>
      <c r="M10" s="1666"/>
      <c r="N10" s="1666"/>
      <c r="O10" s="1666"/>
      <c r="P10" s="1666"/>
      <c r="Q10" s="1666"/>
      <c r="R10" s="1666"/>
      <c r="S10" s="1666"/>
      <c r="T10" s="1666"/>
      <c r="U10" s="1666"/>
      <c r="V10" s="1666"/>
      <c r="W10" s="1666"/>
      <c r="X10" s="1666"/>
      <c r="Y10" s="1666"/>
      <c r="Z10" s="1666"/>
      <c r="AA10" s="1666"/>
      <c r="AB10" s="1666"/>
      <c r="AC10" s="1666"/>
      <c r="AD10" s="1666"/>
      <c r="AE10" s="1666"/>
      <c r="AF10" s="1666"/>
      <c r="AG10" s="1667" t="s">
        <v>223</v>
      </c>
      <c r="AH10" s="1667"/>
      <c r="AI10" s="1667"/>
      <c r="AJ10" s="1667"/>
      <c r="AK10" s="1667"/>
      <c r="AL10" s="1667"/>
      <c r="AM10" s="1667"/>
      <c r="AN10" s="1667"/>
      <c r="AO10" s="1667"/>
      <c r="AP10" s="1667"/>
      <c r="AQ10" s="1667"/>
      <c r="AR10" s="1667"/>
      <c r="AS10" s="1667"/>
      <c r="AT10" s="1667"/>
      <c r="AU10" s="1667"/>
      <c r="AV10" s="1667"/>
      <c r="AW10" s="1667"/>
      <c r="AX10" s="1667" t="s">
        <v>217</v>
      </c>
      <c r="AY10" s="1667"/>
      <c r="AZ10" s="1667"/>
      <c r="BA10" s="1667"/>
      <c r="BB10" s="1667"/>
      <c r="BC10" s="1667"/>
      <c r="BD10" s="1667"/>
      <c r="BE10" s="1667"/>
      <c r="BF10" s="1667"/>
      <c r="BG10" s="1667"/>
      <c r="BH10" s="1667"/>
    </row>
    <row r="11" spans="1:92" ht="11.25" customHeight="1" thickBot="1">
      <c r="A11" s="60"/>
      <c r="B11" s="1"/>
      <c r="C11" s="17"/>
      <c r="D11" s="17"/>
      <c r="E11" s="17"/>
      <c r="F11" s="17"/>
      <c r="G11" s="17"/>
      <c r="H11" s="17"/>
      <c r="I11" s="17"/>
      <c r="J11" s="17"/>
      <c r="K11" s="17"/>
      <c r="L11" s="17"/>
      <c r="M11" s="17"/>
      <c r="N11" s="17"/>
      <c r="O11" s="1"/>
      <c r="P11" s="1"/>
      <c r="Q11" s="1"/>
      <c r="R11" s="1"/>
      <c r="S11" s="1"/>
      <c r="T11" s="1"/>
      <c r="U11" s="1"/>
      <c r="V11" s="17"/>
      <c r="W11" s="17"/>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50" t="s">
        <v>210</v>
      </c>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row>
    <row r="12" spans="1:92" ht="13.5" customHeight="1">
      <c r="B12" s="1753" t="s">
        <v>87</v>
      </c>
      <c r="C12" s="1735"/>
      <c r="D12" s="1683" t="s">
        <v>88</v>
      </c>
      <c r="E12" s="1735"/>
      <c r="F12" s="1735"/>
      <c r="G12" s="1824"/>
      <c r="H12" s="1737" t="s">
        <v>228</v>
      </c>
      <c r="I12" s="1738"/>
      <c r="J12" s="1738"/>
      <c r="K12" s="1738"/>
      <c r="L12" s="1738"/>
      <c r="M12" s="1738"/>
      <c r="N12" s="1738"/>
      <c r="O12" s="1738"/>
      <c r="P12" s="1738"/>
      <c r="Q12" s="1738"/>
      <c r="R12" s="1738"/>
      <c r="S12" s="1738"/>
      <c r="T12" s="1738"/>
      <c r="U12" s="1738"/>
      <c r="V12" s="1738"/>
      <c r="W12" s="1738"/>
      <c r="X12" s="1738"/>
      <c r="Y12" s="1738"/>
      <c r="Z12" s="1738"/>
      <c r="AA12" s="1738"/>
      <c r="AB12" s="1738"/>
      <c r="AC12" s="1738"/>
      <c r="AD12" s="1738"/>
      <c r="AE12" s="1738"/>
      <c r="AF12" s="1738"/>
      <c r="AG12" s="1738"/>
      <c r="AH12" s="1738"/>
      <c r="AI12" s="1738"/>
      <c r="AJ12" s="1738"/>
      <c r="AK12" s="1739"/>
      <c r="AL12" s="1735" t="s">
        <v>105</v>
      </c>
      <c r="AM12" s="1735"/>
      <c r="AN12" s="1735"/>
      <c r="AO12" s="1735"/>
      <c r="AP12" s="1735"/>
      <c r="AQ12" s="1735"/>
      <c r="AR12" s="1735"/>
      <c r="AS12" s="1735"/>
      <c r="AT12" s="1735"/>
      <c r="AU12" s="1735"/>
      <c r="AV12" s="1735"/>
      <c r="AW12" s="1735"/>
      <c r="AX12" s="1735"/>
      <c r="AY12" s="1683" t="s">
        <v>103</v>
      </c>
      <c r="AZ12" s="1683"/>
      <c r="BA12" s="1683"/>
      <c r="BB12" s="1683"/>
      <c r="BC12" s="1792"/>
      <c r="BD12" s="1794" t="s">
        <v>209</v>
      </c>
      <c r="BE12" s="1688"/>
      <c r="BF12" s="1688"/>
      <c r="BG12" s="1688"/>
      <c r="BH12" s="1688"/>
    </row>
    <row r="13" spans="1:92" ht="14.25" thickBot="1">
      <c r="B13" s="1754"/>
      <c r="C13" s="1736"/>
      <c r="D13" s="1736"/>
      <c r="E13" s="1736"/>
      <c r="F13" s="1736"/>
      <c r="G13" s="1825"/>
      <c r="H13" s="1740"/>
      <c r="I13" s="1741"/>
      <c r="J13" s="1741"/>
      <c r="K13" s="1741"/>
      <c r="L13" s="1741"/>
      <c r="M13" s="1741"/>
      <c r="N13" s="1741"/>
      <c r="O13" s="1741"/>
      <c r="P13" s="1741"/>
      <c r="Q13" s="1741"/>
      <c r="R13" s="1741"/>
      <c r="S13" s="1741"/>
      <c r="T13" s="1741"/>
      <c r="U13" s="1741"/>
      <c r="V13" s="1741"/>
      <c r="W13" s="1741"/>
      <c r="X13" s="1741"/>
      <c r="Y13" s="1741"/>
      <c r="Z13" s="1741"/>
      <c r="AA13" s="1741"/>
      <c r="AB13" s="1741"/>
      <c r="AC13" s="1741"/>
      <c r="AD13" s="1741"/>
      <c r="AE13" s="1741"/>
      <c r="AF13" s="1741"/>
      <c r="AG13" s="1741"/>
      <c r="AH13" s="1741"/>
      <c r="AI13" s="1741"/>
      <c r="AJ13" s="1741"/>
      <c r="AK13" s="1742"/>
      <c r="AL13" s="1736"/>
      <c r="AM13" s="1736"/>
      <c r="AN13" s="1736"/>
      <c r="AO13" s="1736"/>
      <c r="AP13" s="1736"/>
      <c r="AQ13" s="1736"/>
      <c r="AR13" s="1736"/>
      <c r="AS13" s="1736"/>
      <c r="AT13" s="1736"/>
      <c r="AU13" s="1736"/>
      <c r="AV13" s="1736"/>
      <c r="AW13" s="1736"/>
      <c r="AX13" s="1736"/>
      <c r="AY13" s="1685"/>
      <c r="AZ13" s="1685"/>
      <c r="BA13" s="1685"/>
      <c r="BB13" s="1685"/>
      <c r="BC13" s="1793"/>
      <c r="BD13" s="1794"/>
      <c r="BE13" s="1688"/>
      <c r="BF13" s="1688"/>
      <c r="BG13" s="1688"/>
      <c r="BH13" s="1688"/>
    </row>
    <row r="14" spans="1:92" ht="36" customHeight="1">
      <c r="B14" s="1816" t="s">
        <v>24</v>
      </c>
      <c r="C14" s="1817"/>
      <c r="D14" s="1818" t="s">
        <v>164</v>
      </c>
      <c r="E14" s="1818"/>
      <c r="F14" s="1818"/>
      <c r="G14" s="1819"/>
      <c r="H14" s="1820" t="s">
        <v>151</v>
      </c>
      <c r="I14" s="1821"/>
      <c r="J14" s="1821"/>
      <c r="K14" s="1821"/>
      <c r="L14" s="1821"/>
      <c r="M14" s="1821"/>
      <c r="N14" s="1821"/>
      <c r="O14" s="1821"/>
      <c r="P14" s="1821"/>
      <c r="Q14" s="1821"/>
      <c r="R14" s="1821"/>
      <c r="S14" s="1821"/>
      <c r="T14" s="1821"/>
      <c r="U14" s="1821"/>
      <c r="V14" s="1821"/>
      <c r="W14" s="1821"/>
      <c r="X14" s="1821"/>
      <c r="Y14" s="1821"/>
      <c r="Z14" s="1821"/>
      <c r="AA14" s="1821"/>
      <c r="AB14" s="1821"/>
      <c r="AC14" s="1821"/>
      <c r="AD14" s="1821"/>
      <c r="AE14" s="1821"/>
      <c r="AF14" s="1821"/>
      <c r="AG14" s="1821"/>
      <c r="AH14" s="1821"/>
      <c r="AI14" s="1821"/>
      <c r="AJ14" s="1821"/>
      <c r="AK14" s="1822"/>
      <c r="AL14" s="1681" t="s">
        <v>196</v>
      </c>
      <c r="AM14" s="1681"/>
      <c r="AN14" s="1681"/>
      <c r="AO14" s="1681"/>
      <c r="AP14" s="1681"/>
      <c r="AQ14" s="1681"/>
      <c r="AR14" s="1681"/>
      <c r="AS14" s="1681"/>
      <c r="AT14" s="1681"/>
      <c r="AU14" s="1681"/>
      <c r="AV14" s="1681"/>
      <c r="AW14" s="1681"/>
      <c r="AX14" s="1681"/>
      <c r="AY14" s="1817" t="s">
        <v>27</v>
      </c>
      <c r="AZ14" s="1817"/>
      <c r="BA14" s="1817"/>
      <c r="BB14" s="1817"/>
      <c r="BC14" s="1823"/>
      <c r="BD14" s="1785" t="s">
        <v>27</v>
      </c>
      <c r="BE14" s="1678"/>
      <c r="BF14" s="1678"/>
      <c r="BG14" s="1678"/>
      <c r="BH14" s="1678"/>
    </row>
    <row r="15" spans="1:92" ht="16.5" customHeight="1">
      <c r="B15" s="1691" t="s">
        <v>96</v>
      </c>
      <c r="C15" s="1746"/>
      <c r="D15" s="1723" t="s">
        <v>140</v>
      </c>
      <c r="E15" s="1723"/>
      <c r="F15" s="1723"/>
      <c r="G15" s="1806"/>
      <c r="H15" s="1672" t="s">
        <v>184</v>
      </c>
      <c r="I15" s="1673"/>
      <c r="J15" s="1673"/>
      <c r="K15" s="1673"/>
      <c r="L15" s="1673"/>
      <c r="M15" s="1673"/>
      <c r="N15" s="1673"/>
      <c r="O15" s="1673"/>
      <c r="P15" s="1673"/>
      <c r="Q15" s="1673"/>
      <c r="R15" s="1673"/>
      <c r="S15" s="1673"/>
      <c r="T15" s="1673"/>
      <c r="U15" s="1673"/>
      <c r="V15" s="1673"/>
      <c r="W15" s="1673"/>
      <c r="X15" s="1673"/>
      <c r="Y15" s="1673"/>
      <c r="Z15" s="1673"/>
      <c r="AA15" s="1673"/>
      <c r="AB15" s="1673"/>
      <c r="AC15" s="1673"/>
      <c r="AD15" s="1673"/>
      <c r="AE15" s="1673"/>
      <c r="AF15" s="1673"/>
      <c r="AG15" s="1673"/>
      <c r="AH15" s="1673"/>
      <c r="AI15" s="1673"/>
      <c r="AJ15" s="1673"/>
      <c r="AK15" s="1674"/>
      <c r="AL15" s="1680" t="s">
        <v>137</v>
      </c>
      <c r="AM15" s="1680"/>
      <c r="AN15" s="1680"/>
      <c r="AO15" s="1680"/>
      <c r="AP15" s="1680"/>
      <c r="AQ15" s="1680"/>
      <c r="AR15" s="1680"/>
      <c r="AS15" s="1680"/>
      <c r="AT15" s="1680"/>
      <c r="AU15" s="1680"/>
      <c r="AV15" s="1680"/>
      <c r="AW15" s="1680"/>
      <c r="AX15" s="1680"/>
      <c r="AY15" s="1689" t="s">
        <v>27</v>
      </c>
      <c r="AZ15" s="1689"/>
      <c r="BA15" s="1689"/>
      <c r="BB15" s="1689"/>
      <c r="BC15" s="1696"/>
      <c r="BD15" s="1734" t="s">
        <v>27</v>
      </c>
      <c r="BE15" s="1689"/>
      <c r="BF15" s="1689"/>
      <c r="BG15" s="1689"/>
      <c r="BH15" s="1689"/>
    </row>
    <row r="16" spans="1:92" ht="16.5" customHeight="1">
      <c r="B16" s="1691" t="s">
        <v>54</v>
      </c>
      <c r="C16" s="1746"/>
      <c r="D16" s="1723" t="s">
        <v>163</v>
      </c>
      <c r="E16" s="1723"/>
      <c r="F16" s="1723"/>
      <c r="G16" s="1806"/>
      <c r="H16" s="1672" t="s">
        <v>152</v>
      </c>
      <c r="I16" s="1673"/>
      <c r="J16" s="1673"/>
      <c r="K16" s="1673"/>
      <c r="L16" s="1673"/>
      <c r="M16" s="1673"/>
      <c r="N16" s="1673"/>
      <c r="O16" s="1673"/>
      <c r="P16" s="1673"/>
      <c r="Q16" s="1673"/>
      <c r="R16" s="1673"/>
      <c r="S16" s="1673"/>
      <c r="T16" s="1673"/>
      <c r="U16" s="1673"/>
      <c r="V16" s="1673"/>
      <c r="W16" s="1673"/>
      <c r="X16" s="1673"/>
      <c r="Y16" s="1673"/>
      <c r="Z16" s="1673"/>
      <c r="AA16" s="1673"/>
      <c r="AB16" s="1673"/>
      <c r="AC16" s="1673"/>
      <c r="AD16" s="1673"/>
      <c r="AE16" s="1673"/>
      <c r="AF16" s="1673"/>
      <c r="AG16" s="1673"/>
      <c r="AH16" s="1673"/>
      <c r="AI16" s="1673"/>
      <c r="AJ16" s="1673"/>
      <c r="AK16" s="1674"/>
      <c r="AL16" s="1680" t="s">
        <v>137</v>
      </c>
      <c r="AM16" s="1680"/>
      <c r="AN16" s="1680"/>
      <c r="AO16" s="1680"/>
      <c r="AP16" s="1680"/>
      <c r="AQ16" s="1680"/>
      <c r="AR16" s="1680"/>
      <c r="AS16" s="1680"/>
      <c r="AT16" s="1680"/>
      <c r="AU16" s="1680"/>
      <c r="AV16" s="1680"/>
      <c r="AW16" s="1680"/>
      <c r="AX16" s="1680"/>
      <c r="AY16" s="1689" t="s">
        <v>27</v>
      </c>
      <c r="AZ16" s="1689"/>
      <c r="BA16" s="1689"/>
      <c r="BB16" s="1689"/>
      <c r="BC16" s="1696"/>
      <c r="BD16" s="1734" t="s">
        <v>27</v>
      </c>
      <c r="BE16" s="1689"/>
      <c r="BF16" s="1689"/>
      <c r="BG16" s="1689"/>
      <c r="BH16" s="1689"/>
    </row>
    <row r="17" spans="2:60" ht="16.5" customHeight="1">
      <c r="B17" s="1691" t="s">
        <v>55</v>
      </c>
      <c r="C17" s="1746"/>
      <c r="D17" s="1723" t="s">
        <v>162</v>
      </c>
      <c r="E17" s="1723"/>
      <c r="F17" s="1723"/>
      <c r="G17" s="1806"/>
      <c r="H17" s="1672" t="s">
        <v>153</v>
      </c>
      <c r="I17" s="1673"/>
      <c r="J17" s="1673"/>
      <c r="K17" s="1673"/>
      <c r="L17" s="1673"/>
      <c r="M17" s="1673"/>
      <c r="N17" s="1673"/>
      <c r="O17" s="1673"/>
      <c r="P17" s="1673"/>
      <c r="Q17" s="1673"/>
      <c r="R17" s="1673"/>
      <c r="S17" s="1673"/>
      <c r="T17" s="1673"/>
      <c r="U17" s="1673"/>
      <c r="V17" s="1673"/>
      <c r="W17" s="1673"/>
      <c r="X17" s="1673"/>
      <c r="Y17" s="1673"/>
      <c r="Z17" s="1673"/>
      <c r="AA17" s="1673"/>
      <c r="AB17" s="1673"/>
      <c r="AC17" s="1673"/>
      <c r="AD17" s="1673"/>
      <c r="AE17" s="1673"/>
      <c r="AF17" s="1673"/>
      <c r="AG17" s="1673"/>
      <c r="AH17" s="1673"/>
      <c r="AI17" s="1673"/>
      <c r="AJ17" s="1673"/>
      <c r="AK17" s="1674"/>
      <c r="AL17" s="1680" t="s">
        <v>137</v>
      </c>
      <c r="AM17" s="1680"/>
      <c r="AN17" s="1680"/>
      <c r="AO17" s="1680"/>
      <c r="AP17" s="1680"/>
      <c r="AQ17" s="1680"/>
      <c r="AR17" s="1680"/>
      <c r="AS17" s="1680"/>
      <c r="AT17" s="1680"/>
      <c r="AU17" s="1680"/>
      <c r="AV17" s="1680"/>
      <c r="AW17" s="1680"/>
      <c r="AX17" s="1680"/>
      <c r="AY17" s="1689" t="s">
        <v>27</v>
      </c>
      <c r="AZ17" s="1689"/>
      <c r="BA17" s="1689"/>
      <c r="BB17" s="1689"/>
      <c r="BC17" s="1696"/>
      <c r="BD17" s="1734" t="s">
        <v>27</v>
      </c>
      <c r="BE17" s="1689"/>
      <c r="BF17" s="1689"/>
      <c r="BG17" s="1689"/>
      <c r="BH17" s="1689"/>
    </row>
    <row r="18" spans="2:60" ht="16.5" customHeight="1">
      <c r="B18" s="1691" t="s">
        <v>59</v>
      </c>
      <c r="C18" s="1746"/>
      <c r="D18" s="1723" t="s">
        <v>94</v>
      </c>
      <c r="E18" s="1723"/>
      <c r="F18" s="1723"/>
      <c r="G18" s="1806"/>
      <c r="H18" s="1672" t="s">
        <v>239</v>
      </c>
      <c r="I18" s="1673"/>
      <c r="J18" s="1673"/>
      <c r="K18" s="1673"/>
      <c r="L18" s="1673"/>
      <c r="M18" s="1673"/>
      <c r="N18" s="1673"/>
      <c r="O18" s="1673"/>
      <c r="P18" s="1673"/>
      <c r="Q18" s="1673"/>
      <c r="R18" s="1673"/>
      <c r="S18" s="1673"/>
      <c r="T18" s="1673"/>
      <c r="U18" s="1673"/>
      <c r="V18" s="1673"/>
      <c r="W18" s="1673"/>
      <c r="X18" s="1673"/>
      <c r="Y18" s="1673"/>
      <c r="Z18" s="1673"/>
      <c r="AA18" s="1673"/>
      <c r="AB18" s="1673"/>
      <c r="AC18" s="1673"/>
      <c r="AD18" s="1673"/>
      <c r="AE18" s="1673"/>
      <c r="AF18" s="1673"/>
      <c r="AG18" s="1673"/>
      <c r="AH18" s="1673"/>
      <c r="AI18" s="1673"/>
      <c r="AJ18" s="1673"/>
      <c r="AK18" s="1674"/>
      <c r="AL18" s="1680" t="s">
        <v>137</v>
      </c>
      <c r="AM18" s="1680"/>
      <c r="AN18" s="1680"/>
      <c r="AO18" s="1680"/>
      <c r="AP18" s="1680"/>
      <c r="AQ18" s="1680"/>
      <c r="AR18" s="1680"/>
      <c r="AS18" s="1680"/>
      <c r="AT18" s="1680"/>
      <c r="AU18" s="1680"/>
      <c r="AV18" s="1680"/>
      <c r="AW18" s="1680"/>
      <c r="AX18" s="1680"/>
      <c r="AY18" s="1689" t="s">
        <v>27</v>
      </c>
      <c r="AZ18" s="1689"/>
      <c r="BA18" s="1689"/>
      <c r="BB18" s="1689"/>
      <c r="BC18" s="1696"/>
      <c r="BD18" s="1734" t="s">
        <v>27</v>
      </c>
      <c r="BE18" s="1689"/>
      <c r="BF18" s="1689"/>
      <c r="BG18" s="1689"/>
      <c r="BH18" s="1689"/>
    </row>
    <row r="19" spans="2:60" ht="16.5" customHeight="1">
      <c r="B19" s="1691" t="s">
        <v>60</v>
      </c>
      <c r="C19" s="1746"/>
      <c r="D19" s="1723" t="s">
        <v>140</v>
      </c>
      <c r="E19" s="1723"/>
      <c r="F19" s="1723"/>
      <c r="G19" s="1806"/>
      <c r="H19" s="1672" t="s">
        <v>201</v>
      </c>
      <c r="I19" s="1673"/>
      <c r="J19" s="1673"/>
      <c r="K19" s="1673"/>
      <c r="L19" s="1673"/>
      <c r="M19" s="1673"/>
      <c r="N19" s="1673"/>
      <c r="O19" s="1673"/>
      <c r="P19" s="1673"/>
      <c r="Q19" s="1673"/>
      <c r="R19" s="1673"/>
      <c r="S19" s="1673"/>
      <c r="T19" s="1673"/>
      <c r="U19" s="1673"/>
      <c r="V19" s="1673"/>
      <c r="W19" s="1673"/>
      <c r="X19" s="1673"/>
      <c r="Y19" s="1673"/>
      <c r="Z19" s="1673"/>
      <c r="AA19" s="1673"/>
      <c r="AB19" s="1673"/>
      <c r="AC19" s="1673"/>
      <c r="AD19" s="1673"/>
      <c r="AE19" s="1673"/>
      <c r="AF19" s="1673"/>
      <c r="AG19" s="1673"/>
      <c r="AH19" s="1673"/>
      <c r="AI19" s="1673"/>
      <c r="AJ19" s="1673"/>
      <c r="AK19" s="1674"/>
      <c r="AL19" s="1680" t="s">
        <v>137</v>
      </c>
      <c r="AM19" s="1680"/>
      <c r="AN19" s="1680"/>
      <c r="AO19" s="1680"/>
      <c r="AP19" s="1680"/>
      <c r="AQ19" s="1680"/>
      <c r="AR19" s="1680"/>
      <c r="AS19" s="1680"/>
      <c r="AT19" s="1680"/>
      <c r="AU19" s="1680"/>
      <c r="AV19" s="1680"/>
      <c r="AW19" s="1680"/>
      <c r="AX19" s="1680"/>
      <c r="AY19" s="1689" t="s">
        <v>27</v>
      </c>
      <c r="AZ19" s="1689"/>
      <c r="BA19" s="1689"/>
      <c r="BB19" s="1689"/>
      <c r="BC19" s="1696"/>
      <c r="BD19" s="1734" t="s">
        <v>27</v>
      </c>
      <c r="BE19" s="1689"/>
      <c r="BF19" s="1689"/>
      <c r="BG19" s="1689"/>
      <c r="BH19" s="1689"/>
    </row>
    <row r="20" spans="2:60" ht="28.5" customHeight="1">
      <c r="B20" s="1699" t="s">
        <v>61</v>
      </c>
      <c r="C20" s="1751"/>
      <c r="D20" s="1725" t="s">
        <v>140</v>
      </c>
      <c r="E20" s="1725"/>
      <c r="F20" s="1725"/>
      <c r="G20" s="1826"/>
      <c r="H20" s="1719" t="s">
        <v>202</v>
      </c>
      <c r="I20" s="1720"/>
      <c r="J20" s="1720"/>
      <c r="K20" s="1720"/>
      <c r="L20" s="1720"/>
      <c r="M20" s="1720"/>
      <c r="N20" s="1720"/>
      <c r="O20" s="1720"/>
      <c r="P20" s="1720"/>
      <c r="Q20" s="1720"/>
      <c r="R20" s="1720"/>
      <c r="S20" s="1720"/>
      <c r="T20" s="1720"/>
      <c r="U20" s="1720"/>
      <c r="V20" s="1720"/>
      <c r="W20" s="1720"/>
      <c r="X20" s="1720"/>
      <c r="Y20" s="1720"/>
      <c r="Z20" s="1720"/>
      <c r="AA20" s="1720"/>
      <c r="AB20" s="1720"/>
      <c r="AC20" s="1720"/>
      <c r="AD20" s="1720"/>
      <c r="AE20" s="1720"/>
      <c r="AF20" s="1720"/>
      <c r="AG20" s="1720"/>
      <c r="AH20" s="1720"/>
      <c r="AI20" s="1720"/>
      <c r="AJ20" s="1720"/>
      <c r="AK20" s="1721"/>
      <c r="AL20" s="1727" t="s">
        <v>178</v>
      </c>
      <c r="AM20" s="1727"/>
      <c r="AN20" s="1727"/>
      <c r="AO20" s="1727"/>
      <c r="AP20" s="1727"/>
      <c r="AQ20" s="1727"/>
      <c r="AR20" s="1727"/>
      <c r="AS20" s="1727"/>
      <c r="AT20" s="1727"/>
      <c r="AU20" s="1727"/>
      <c r="AV20" s="1727"/>
      <c r="AW20" s="1727"/>
      <c r="AX20" s="1727"/>
      <c r="AY20" s="1692" t="s">
        <v>27</v>
      </c>
      <c r="AZ20" s="1692"/>
      <c r="BA20" s="1692"/>
      <c r="BB20" s="1692"/>
      <c r="BC20" s="1693"/>
      <c r="BD20" s="1699" t="s">
        <v>27</v>
      </c>
      <c r="BE20" s="1692"/>
      <c r="BF20" s="1692"/>
      <c r="BG20" s="1692"/>
      <c r="BH20" s="1692"/>
    </row>
    <row r="21" spans="2:60" ht="16.5" customHeight="1">
      <c r="B21" s="1682" t="s">
        <v>62</v>
      </c>
      <c r="C21" s="1752"/>
      <c r="D21" s="1722" t="s">
        <v>140</v>
      </c>
      <c r="E21" s="1722"/>
      <c r="F21" s="1722"/>
      <c r="G21" s="1827"/>
      <c r="H21" s="1669" t="s">
        <v>154</v>
      </c>
      <c r="I21" s="1670"/>
      <c r="J21" s="1670"/>
      <c r="K21" s="1670"/>
      <c r="L21" s="1670"/>
      <c r="M21" s="1670"/>
      <c r="N21" s="1670"/>
      <c r="O21" s="1670"/>
      <c r="P21" s="1670"/>
      <c r="Q21" s="1670"/>
      <c r="R21" s="1670"/>
      <c r="S21" s="1670"/>
      <c r="T21" s="1670"/>
      <c r="U21" s="1670"/>
      <c r="V21" s="1670"/>
      <c r="W21" s="1670"/>
      <c r="X21" s="1670"/>
      <c r="Y21" s="1670"/>
      <c r="Z21" s="1670"/>
      <c r="AA21" s="1670"/>
      <c r="AB21" s="1670"/>
      <c r="AC21" s="1670"/>
      <c r="AD21" s="1670"/>
      <c r="AE21" s="1670"/>
      <c r="AF21" s="1670"/>
      <c r="AG21" s="1670"/>
      <c r="AH21" s="1670"/>
      <c r="AI21" s="1670"/>
      <c r="AJ21" s="1670"/>
      <c r="AK21" s="1671"/>
      <c r="AL21" s="1730" t="s">
        <v>137</v>
      </c>
      <c r="AM21" s="1730"/>
      <c r="AN21" s="1730"/>
      <c r="AO21" s="1730"/>
      <c r="AP21" s="1730"/>
      <c r="AQ21" s="1730"/>
      <c r="AR21" s="1730"/>
      <c r="AS21" s="1730"/>
      <c r="AT21" s="1730"/>
      <c r="AU21" s="1730"/>
      <c r="AV21" s="1730"/>
      <c r="AW21" s="1730"/>
      <c r="AX21" s="1730"/>
      <c r="AY21" s="1678" t="s">
        <v>27</v>
      </c>
      <c r="AZ21" s="1678"/>
      <c r="BA21" s="1678"/>
      <c r="BB21" s="1678"/>
      <c r="BC21" s="1784"/>
      <c r="BD21" s="1785" t="s">
        <v>27</v>
      </c>
      <c r="BE21" s="1678"/>
      <c r="BF21" s="1678"/>
      <c r="BG21" s="1678"/>
      <c r="BH21" s="1678"/>
    </row>
    <row r="22" spans="2:60" ht="28.5" customHeight="1">
      <c r="B22" s="1699" t="s">
        <v>63</v>
      </c>
      <c r="C22" s="1751"/>
      <c r="D22" s="1725" t="s">
        <v>140</v>
      </c>
      <c r="E22" s="1725"/>
      <c r="F22" s="1725"/>
      <c r="G22" s="1826"/>
      <c r="H22" s="1719" t="s">
        <v>155</v>
      </c>
      <c r="I22" s="1720"/>
      <c r="J22" s="1720"/>
      <c r="K22" s="1720"/>
      <c r="L22" s="1720"/>
      <c r="M22" s="1720"/>
      <c r="N22" s="1720"/>
      <c r="O22" s="1720"/>
      <c r="P22" s="1720"/>
      <c r="Q22" s="1720"/>
      <c r="R22" s="1720"/>
      <c r="S22" s="1720"/>
      <c r="T22" s="1720"/>
      <c r="U22" s="1720"/>
      <c r="V22" s="1720"/>
      <c r="W22" s="1720"/>
      <c r="X22" s="1720"/>
      <c r="Y22" s="1720"/>
      <c r="Z22" s="1720"/>
      <c r="AA22" s="1720"/>
      <c r="AB22" s="1720"/>
      <c r="AC22" s="1720"/>
      <c r="AD22" s="1720"/>
      <c r="AE22" s="1720"/>
      <c r="AF22" s="1720"/>
      <c r="AG22" s="1720"/>
      <c r="AH22" s="1720"/>
      <c r="AI22" s="1720"/>
      <c r="AJ22" s="1720"/>
      <c r="AK22" s="1721"/>
      <c r="AL22" s="1727" t="s">
        <v>137</v>
      </c>
      <c r="AM22" s="1727"/>
      <c r="AN22" s="1727"/>
      <c r="AO22" s="1727"/>
      <c r="AP22" s="1727"/>
      <c r="AQ22" s="1727"/>
      <c r="AR22" s="1727"/>
      <c r="AS22" s="1727"/>
      <c r="AT22" s="1727"/>
      <c r="AU22" s="1727"/>
      <c r="AV22" s="1727"/>
      <c r="AW22" s="1727"/>
      <c r="AX22" s="1727"/>
      <c r="AY22" s="1692" t="s">
        <v>27</v>
      </c>
      <c r="AZ22" s="1692"/>
      <c r="BA22" s="1692"/>
      <c r="BB22" s="1692"/>
      <c r="BC22" s="1693"/>
      <c r="BD22" s="1699" t="s">
        <v>27</v>
      </c>
      <c r="BE22" s="1692"/>
      <c r="BF22" s="1692"/>
      <c r="BG22" s="1692"/>
      <c r="BH22" s="1692"/>
    </row>
    <row r="23" spans="2:60" ht="16.5" customHeight="1">
      <c r="B23" s="1682" t="s">
        <v>64</v>
      </c>
      <c r="C23" s="1752"/>
      <c r="D23" s="1722" t="s">
        <v>258</v>
      </c>
      <c r="E23" s="1722"/>
      <c r="F23" s="1722"/>
      <c r="G23" s="1827"/>
      <c r="H23" s="1669" t="s">
        <v>156</v>
      </c>
      <c r="I23" s="1670"/>
      <c r="J23" s="1670"/>
      <c r="K23" s="1670"/>
      <c r="L23" s="1670"/>
      <c r="M23" s="1670"/>
      <c r="N23" s="1670"/>
      <c r="O23" s="1670"/>
      <c r="P23" s="1670"/>
      <c r="Q23" s="1670"/>
      <c r="R23" s="1670"/>
      <c r="S23" s="1670"/>
      <c r="T23" s="1670"/>
      <c r="U23" s="1670"/>
      <c r="V23" s="1670"/>
      <c r="W23" s="1670"/>
      <c r="X23" s="1670"/>
      <c r="Y23" s="1670"/>
      <c r="Z23" s="1670"/>
      <c r="AA23" s="1670"/>
      <c r="AB23" s="1670"/>
      <c r="AC23" s="1670"/>
      <c r="AD23" s="1670"/>
      <c r="AE23" s="1670"/>
      <c r="AF23" s="1670"/>
      <c r="AG23" s="1670"/>
      <c r="AH23" s="1670"/>
      <c r="AI23" s="1670"/>
      <c r="AJ23" s="1670"/>
      <c r="AK23" s="1671"/>
      <c r="AL23" s="1730" t="s">
        <v>137</v>
      </c>
      <c r="AM23" s="1730"/>
      <c r="AN23" s="1730"/>
      <c r="AO23" s="1730"/>
      <c r="AP23" s="1730"/>
      <c r="AQ23" s="1730"/>
      <c r="AR23" s="1730"/>
      <c r="AS23" s="1730"/>
      <c r="AT23" s="1730"/>
      <c r="AU23" s="1730"/>
      <c r="AV23" s="1730"/>
      <c r="AW23" s="1730"/>
      <c r="AX23" s="1730"/>
      <c r="AY23" s="1678" t="s">
        <v>27</v>
      </c>
      <c r="AZ23" s="1678"/>
      <c r="BA23" s="1678"/>
      <c r="BB23" s="1678"/>
      <c r="BC23" s="1784"/>
      <c r="BD23" s="1785" t="s">
        <v>27</v>
      </c>
      <c r="BE23" s="1678"/>
      <c r="BF23" s="1678"/>
      <c r="BG23" s="1678"/>
      <c r="BH23" s="1678"/>
    </row>
    <row r="24" spans="2:60" ht="16.5" customHeight="1">
      <c r="B24" s="1699" t="s">
        <v>65</v>
      </c>
      <c r="C24" s="1751"/>
      <c r="D24" s="1725" t="s">
        <v>140</v>
      </c>
      <c r="E24" s="1725"/>
      <c r="F24" s="1725"/>
      <c r="G24" s="1826"/>
      <c r="H24" s="1719" t="s">
        <v>182</v>
      </c>
      <c r="I24" s="1720"/>
      <c r="J24" s="1720"/>
      <c r="K24" s="1720"/>
      <c r="L24" s="1720"/>
      <c r="M24" s="1720"/>
      <c r="N24" s="1720"/>
      <c r="O24" s="1720"/>
      <c r="P24" s="1720"/>
      <c r="Q24" s="1720"/>
      <c r="R24" s="1720"/>
      <c r="S24" s="1720"/>
      <c r="T24" s="1720"/>
      <c r="U24" s="1720"/>
      <c r="V24" s="1720"/>
      <c r="W24" s="1720"/>
      <c r="X24" s="1720"/>
      <c r="Y24" s="1720"/>
      <c r="Z24" s="1720"/>
      <c r="AA24" s="1720"/>
      <c r="AB24" s="1720"/>
      <c r="AC24" s="1720"/>
      <c r="AD24" s="1720"/>
      <c r="AE24" s="1720"/>
      <c r="AF24" s="1720"/>
      <c r="AG24" s="1720"/>
      <c r="AH24" s="1720"/>
      <c r="AI24" s="1720"/>
      <c r="AJ24" s="1720"/>
      <c r="AK24" s="1721"/>
      <c r="AL24" s="1727" t="s">
        <v>179</v>
      </c>
      <c r="AM24" s="1727"/>
      <c r="AN24" s="1727"/>
      <c r="AO24" s="1727"/>
      <c r="AP24" s="1727"/>
      <c r="AQ24" s="1727"/>
      <c r="AR24" s="1727"/>
      <c r="AS24" s="1727"/>
      <c r="AT24" s="1727"/>
      <c r="AU24" s="1727"/>
      <c r="AV24" s="1727"/>
      <c r="AW24" s="1727"/>
      <c r="AX24" s="1727"/>
      <c r="AY24" s="1692" t="s">
        <v>27</v>
      </c>
      <c r="AZ24" s="1692"/>
      <c r="BA24" s="1692"/>
      <c r="BB24" s="1692"/>
      <c r="BC24" s="1693"/>
      <c r="BD24" s="1699" t="s">
        <v>27</v>
      </c>
      <c r="BE24" s="1692"/>
      <c r="BF24" s="1692"/>
      <c r="BG24" s="1692"/>
      <c r="BH24" s="1692"/>
    </row>
    <row r="25" spans="2:60" ht="16.5" customHeight="1">
      <c r="B25" s="1682" t="s">
        <v>66</v>
      </c>
      <c r="C25" s="1752"/>
      <c r="D25" s="1722" t="s">
        <v>140</v>
      </c>
      <c r="E25" s="1722"/>
      <c r="F25" s="1722"/>
      <c r="G25" s="1827"/>
      <c r="H25" s="1669" t="s">
        <v>157</v>
      </c>
      <c r="I25" s="1670"/>
      <c r="J25" s="1670"/>
      <c r="K25" s="1670"/>
      <c r="L25" s="1670"/>
      <c r="M25" s="1670"/>
      <c r="N25" s="1670"/>
      <c r="O25" s="1670"/>
      <c r="P25" s="1670"/>
      <c r="Q25" s="1670"/>
      <c r="R25" s="1670"/>
      <c r="S25" s="1670"/>
      <c r="T25" s="1670"/>
      <c r="U25" s="1670"/>
      <c r="V25" s="1670"/>
      <c r="W25" s="1670"/>
      <c r="X25" s="1670"/>
      <c r="Y25" s="1670"/>
      <c r="Z25" s="1670"/>
      <c r="AA25" s="1670"/>
      <c r="AB25" s="1670"/>
      <c r="AC25" s="1670"/>
      <c r="AD25" s="1670"/>
      <c r="AE25" s="1670"/>
      <c r="AF25" s="1670"/>
      <c r="AG25" s="1670"/>
      <c r="AH25" s="1670"/>
      <c r="AI25" s="1670"/>
      <c r="AJ25" s="1670"/>
      <c r="AK25" s="1671"/>
      <c r="AL25" s="1730" t="s">
        <v>137</v>
      </c>
      <c r="AM25" s="1730"/>
      <c r="AN25" s="1730"/>
      <c r="AO25" s="1730"/>
      <c r="AP25" s="1730"/>
      <c r="AQ25" s="1730"/>
      <c r="AR25" s="1730"/>
      <c r="AS25" s="1730"/>
      <c r="AT25" s="1730"/>
      <c r="AU25" s="1730"/>
      <c r="AV25" s="1730"/>
      <c r="AW25" s="1730"/>
      <c r="AX25" s="1730"/>
      <c r="AY25" s="1678" t="s">
        <v>27</v>
      </c>
      <c r="AZ25" s="1678"/>
      <c r="BA25" s="1678"/>
      <c r="BB25" s="1678"/>
      <c r="BC25" s="1784"/>
      <c r="BD25" s="1785" t="s">
        <v>27</v>
      </c>
      <c r="BE25" s="1678"/>
      <c r="BF25" s="1678"/>
      <c r="BG25" s="1678"/>
      <c r="BH25" s="1678"/>
    </row>
    <row r="26" spans="2:60" ht="28.5" customHeight="1">
      <c r="B26" s="1699" t="s">
        <v>67</v>
      </c>
      <c r="C26" s="1751"/>
      <c r="D26" s="1725" t="s">
        <v>140</v>
      </c>
      <c r="E26" s="1725"/>
      <c r="F26" s="1725"/>
      <c r="G26" s="1826"/>
      <c r="H26" s="1719" t="s">
        <v>183</v>
      </c>
      <c r="I26" s="1720"/>
      <c r="J26" s="1720"/>
      <c r="K26" s="1720"/>
      <c r="L26" s="1720"/>
      <c r="M26" s="1720"/>
      <c r="N26" s="1720"/>
      <c r="O26" s="1720"/>
      <c r="P26" s="1720"/>
      <c r="Q26" s="1720"/>
      <c r="R26" s="1720"/>
      <c r="S26" s="1720"/>
      <c r="T26" s="1720"/>
      <c r="U26" s="1720"/>
      <c r="V26" s="1720"/>
      <c r="W26" s="1720"/>
      <c r="X26" s="1720"/>
      <c r="Y26" s="1720"/>
      <c r="Z26" s="1720"/>
      <c r="AA26" s="1720"/>
      <c r="AB26" s="1720"/>
      <c r="AC26" s="1720"/>
      <c r="AD26" s="1720"/>
      <c r="AE26" s="1720"/>
      <c r="AF26" s="1720"/>
      <c r="AG26" s="1720"/>
      <c r="AH26" s="1720"/>
      <c r="AI26" s="1720"/>
      <c r="AJ26" s="1720"/>
      <c r="AK26" s="1721"/>
      <c r="AL26" s="1727" t="s">
        <v>122</v>
      </c>
      <c r="AM26" s="1727"/>
      <c r="AN26" s="1727"/>
      <c r="AO26" s="1727"/>
      <c r="AP26" s="1727"/>
      <c r="AQ26" s="1727"/>
      <c r="AR26" s="1727"/>
      <c r="AS26" s="1727"/>
      <c r="AT26" s="1727"/>
      <c r="AU26" s="1727"/>
      <c r="AV26" s="1727"/>
      <c r="AW26" s="1727"/>
      <c r="AX26" s="1727"/>
      <c r="AY26" s="1692" t="s">
        <v>27</v>
      </c>
      <c r="AZ26" s="1692"/>
      <c r="BA26" s="1692"/>
      <c r="BB26" s="1692"/>
      <c r="BC26" s="1693"/>
      <c r="BD26" s="1699" t="s">
        <v>27</v>
      </c>
      <c r="BE26" s="1692"/>
      <c r="BF26" s="1692"/>
      <c r="BG26" s="1692"/>
      <c r="BH26" s="1692"/>
    </row>
    <row r="27" spans="2:60" ht="16.5" customHeight="1">
      <c r="B27" s="1839" t="s">
        <v>68</v>
      </c>
      <c r="C27" s="1840"/>
      <c r="D27" s="1841" t="s">
        <v>92</v>
      </c>
      <c r="E27" s="1841"/>
      <c r="F27" s="1841"/>
      <c r="G27" s="1842"/>
      <c r="H27" s="1843" t="s">
        <v>42</v>
      </c>
      <c r="I27" s="1844"/>
      <c r="J27" s="1844"/>
      <c r="K27" s="1844"/>
      <c r="L27" s="1844"/>
      <c r="M27" s="1844"/>
      <c r="N27" s="1844"/>
      <c r="O27" s="1844"/>
      <c r="P27" s="1844"/>
      <c r="Q27" s="1844"/>
      <c r="R27" s="1844"/>
      <c r="S27" s="1844"/>
      <c r="T27" s="1844"/>
      <c r="U27" s="1844"/>
      <c r="V27" s="1844"/>
      <c r="W27" s="1844"/>
      <c r="X27" s="1844"/>
      <c r="Y27" s="1844"/>
      <c r="Z27" s="1844"/>
      <c r="AA27" s="1844"/>
      <c r="AB27" s="1844"/>
      <c r="AC27" s="1844"/>
      <c r="AD27" s="1844"/>
      <c r="AE27" s="1844"/>
      <c r="AF27" s="1844"/>
      <c r="AG27" s="1844"/>
      <c r="AH27" s="1844"/>
      <c r="AI27" s="1844"/>
      <c r="AJ27" s="1844"/>
      <c r="AK27" s="1845"/>
      <c r="AL27" s="1846" t="s">
        <v>180</v>
      </c>
      <c r="AM27" s="1846"/>
      <c r="AN27" s="1846"/>
      <c r="AO27" s="1846"/>
      <c r="AP27" s="1846"/>
      <c r="AQ27" s="1846"/>
      <c r="AR27" s="1846"/>
      <c r="AS27" s="1846"/>
      <c r="AT27" s="1846"/>
      <c r="AU27" s="1846"/>
      <c r="AV27" s="1846"/>
      <c r="AW27" s="1846"/>
      <c r="AX27" s="1846"/>
      <c r="AY27" s="1847" t="s">
        <v>27</v>
      </c>
      <c r="AZ27" s="1847"/>
      <c r="BA27" s="1847"/>
      <c r="BB27" s="1847"/>
      <c r="BC27" s="1848"/>
      <c r="BD27" s="1849" t="s">
        <v>27</v>
      </c>
      <c r="BE27" s="1847"/>
      <c r="BF27" s="1847"/>
      <c r="BG27" s="1847"/>
      <c r="BH27" s="1847"/>
    </row>
    <row r="28" spans="2:60" ht="28.5" customHeight="1">
      <c r="B28" s="1828" t="s">
        <v>170</v>
      </c>
      <c r="C28" s="1829"/>
      <c r="D28" s="1830" t="s">
        <v>95</v>
      </c>
      <c r="E28" s="1830"/>
      <c r="F28" s="1830"/>
      <c r="G28" s="1831"/>
      <c r="H28" s="1832" t="s">
        <v>46</v>
      </c>
      <c r="I28" s="1833"/>
      <c r="J28" s="1833"/>
      <c r="K28" s="1833"/>
      <c r="L28" s="1833"/>
      <c r="M28" s="1833"/>
      <c r="N28" s="1833"/>
      <c r="O28" s="1833"/>
      <c r="P28" s="1833"/>
      <c r="Q28" s="1833"/>
      <c r="R28" s="1833"/>
      <c r="S28" s="1833"/>
      <c r="T28" s="1833"/>
      <c r="U28" s="1833"/>
      <c r="V28" s="1833"/>
      <c r="W28" s="1833"/>
      <c r="X28" s="1833"/>
      <c r="Y28" s="1833"/>
      <c r="Z28" s="1833"/>
      <c r="AA28" s="1833"/>
      <c r="AB28" s="1833"/>
      <c r="AC28" s="1833"/>
      <c r="AD28" s="1833"/>
      <c r="AE28" s="1833"/>
      <c r="AF28" s="1833"/>
      <c r="AG28" s="1833"/>
      <c r="AH28" s="1833"/>
      <c r="AI28" s="1833"/>
      <c r="AJ28" s="1833"/>
      <c r="AK28" s="1834"/>
      <c r="AL28" s="1835" t="s">
        <v>180</v>
      </c>
      <c r="AM28" s="1835"/>
      <c r="AN28" s="1835"/>
      <c r="AO28" s="1835"/>
      <c r="AP28" s="1835"/>
      <c r="AQ28" s="1835"/>
      <c r="AR28" s="1835"/>
      <c r="AS28" s="1835"/>
      <c r="AT28" s="1835"/>
      <c r="AU28" s="1835"/>
      <c r="AV28" s="1835"/>
      <c r="AW28" s="1835"/>
      <c r="AX28" s="1835"/>
      <c r="AY28" s="1836" t="s">
        <v>27</v>
      </c>
      <c r="AZ28" s="1836"/>
      <c r="BA28" s="1836"/>
      <c r="BB28" s="1836"/>
      <c r="BC28" s="1837"/>
      <c r="BD28" s="1838" t="s">
        <v>27</v>
      </c>
      <c r="BE28" s="1836"/>
      <c r="BF28" s="1836"/>
      <c r="BG28" s="1836"/>
      <c r="BH28" s="1836"/>
    </row>
    <row r="29" spans="2:60" ht="28.5" customHeight="1">
      <c r="B29" s="1868" t="s">
        <v>171</v>
      </c>
      <c r="C29" s="1869"/>
      <c r="D29" s="1870" t="s">
        <v>140</v>
      </c>
      <c r="E29" s="1870"/>
      <c r="F29" s="1870"/>
      <c r="G29" s="1870"/>
      <c r="H29" s="1871" t="s">
        <v>158</v>
      </c>
      <c r="I29" s="1872"/>
      <c r="J29" s="1872"/>
      <c r="K29" s="1872"/>
      <c r="L29" s="1872"/>
      <c r="M29" s="1872"/>
      <c r="N29" s="1872"/>
      <c r="O29" s="1872"/>
      <c r="P29" s="1872"/>
      <c r="Q29" s="1872"/>
      <c r="R29" s="1872"/>
      <c r="S29" s="1872"/>
      <c r="T29" s="1872"/>
      <c r="U29" s="1872"/>
      <c r="V29" s="1872"/>
      <c r="W29" s="1872"/>
      <c r="X29" s="1872"/>
      <c r="Y29" s="1872"/>
      <c r="Z29" s="1872"/>
      <c r="AA29" s="1872"/>
      <c r="AB29" s="1872"/>
      <c r="AC29" s="1872"/>
      <c r="AD29" s="1872"/>
      <c r="AE29" s="1872"/>
      <c r="AF29" s="1872"/>
      <c r="AG29" s="1872"/>
      <c r="AH29" s="1872"/>
      <c r="AI29" s="1872"/>
      <c r="AJ29" s="1872"/>
      <c r="AK29" s="1873"/>
      <c r="AL29" s="1874" t="s">
        <v>180</v>
      </c>
      <c r="AM29" s="1874"/>
      <c r="AN29" s="1874"/>
      <c r="AO29" s="1874"/>
      <c r="AP29" s="1874"/>
      <c r="AQ29" s="1874"/>
      <c r="AR29" s="1874"/>
      <c r="AS29" s="1874"/>
      <c r="AT29" s="1874"/>
      <c r="AU29" s="1874"/>
      <c r="AV29" s="1874"/>
      <c r="AW29" s="1874"/>
      <c r="AX29" s="1874"/>
      <c r="AY29" s="1875" t="s">
        <v>27</v>
      </c>
      <c r="AZ29" s="1875"/>
      <c r="BA29" s="1875"/>
      <c r="BB29" s="1875"/>
      <c r="BC29" s="1876"/>
      <c r="BD29" s="1877" t="s">
        <v>27</v>
      </c>
      <c r="BE29" s="1875"/>
      <c r="BF29" s="1875"/>
      <c r="BG29" s="1875"/>
      <c r="BH29" s="1875"/>
    </row>
    <row r="30" spans="2:60" ht="51" customHeight="1">
      <c r="B30" s="1839"/>
      <c r="C30" s="1840"/>
      <c r="D30" s="1841"/>
      <c r="E30" s="1841"/>
      <c r="F30" s="1841"/>
      <c r="G30" s="1841"/>
      <c r="H30" s="1865" t="s">
        <v>186</v>
      </c>
      <c r="I30" s="1866"/>
      <c r="J30" s="1866"/>
      <c r="K30" s="1866"/>
      <c r="L30" s="1866"/>
      <c r="M30" s="1866"/>
      <c r="N30" s="1866"/>
      <c r="O30" s="1866"/>
      <c r="P30" s="1866"/>
      <c r="Q30" s="1866"/>
      <c r="R30" s="1866"/>
      <c r="S30" s="1866"/>
      <c r="T30" s="1866"/>
      <c r="U30" s="1866"/>
      <c r="V30" s="1866"/>
      <c r="W30" s="1866"/>
      <c r="X30" s="1866"/>
      <c r="Y30" s="1866"/>
      <c r="Z30" s="1866"/>
      <c r="AA30" s="1866"/>
      <c r="AB30" s="1866"/>
      <c r="AC30" s="1866"/>
      <c r="AD30" s="1866"/>
      <c r="AE30" s="1866"/>
      <c r="AF30" s="1866"/>
      <c r="AG30" s="1866"/>
      <c r="AH30" s="1866"/>
      <c r="AI30" s="1866"/>
      <c r="AJ30" s="1866"/>
      <c r="AK30" s="1867"/>
      <c r="AL30" s="1846"/>
      <c r="AM30" s="1846"/>
      <c r="AN30" s="1846"/>
      <c r="AO30" s="1846"/>
      <c r="AP30" s="1846"/>
      <c r="AQ30" s="1846"/>
      <c r="AR30" s="1846"/>
      <c r="AS30" s="1846"/>
      <c r="AT30" s="1846"/>
      <c r="AU30" s="1846"/>
      <c r="AV30" s="1846"/>
      <c r="AW30" s="1846"/>
      <c r="AX30" s="1846"/>
      <c r="AY30" s="1847" t="s">
        <v>27</v>
      </c>
      <c r="AZ30" s="1847"/>
      <c r="BA30" s="1847"/>
      <c r="BB30" s="1847"/>
      <c r="BC30" s="1848"/>
      <c r="BD30" s="1849" t="s">
        <v>27</v>
      </c>
      <c r="BE30" s="1847"/>
      <c r="BF30" s="1847"/>
      <c r="BG30" s="1847"/>
      <c r="BH30" s="1847"/>
    </row>
    <row r="31" spans="2:60" ht="16.5" customHeight="1">
      <c r="B31" s="1828" t="s">
        <v>173</v>
      </c>
      <c r="C31" s="1829"/>
      <c r="D31" s="1830" t="s">
        <v>140</v>
      </c>
      <c r="E31" s="1830"/>
      <c r="F31" s="1830"/>
      <c r="G31" s="1831"/>
      <c r="H31" s="1832" t="s">
        <v>50</v>
      </c>
      <c r="I31" s="1833"/>
      <c r="J31" s="1833"/>
      <c r="K31" s="1833"/>
      <c r="L31" s="1833"/>
      <c r="M31" s="1833"/>
      <c r="N31" s="1833"/>
      <c r="O31" s="1833"/>
      <c r="P31" s="1833"/>
      <c r="Q31" s="1833"/>
      <c r="R31" s="1833"/>
      <c r="S31" s="1833"/>
      <c r="T31" s="1833"/>
      <c r="U31" s="1833"/>
      <c r="V31" s="1833"/>
      <c r="W31" s="1833"/>
      <c r="X31" s="1833"/>
      <c r="Y31" s="1833"/>
      <c r="Z31" s="1833"/>
      <c r="AA31" s="1833"/>
      <c r="AB31" s="1833"/>
      <c r="AC31" s="1833"/>
      <c r="AD31" s="1833"/>
      <c r="AE31" s="1833"/>
      <c r="AF31" s="1833"/>
      <c r="AG31" s="1833"/>
      <c r="AH31" s="1833"/>
      <c r="AI31" s="1833"/>
      <c r="AJ31" s="1833"/>
      <c r="AK31" s="1834"/>
      <c r="AL31" s="1835" t="s">
        <v>180</v>
      </c>
      <c r="AM31" s="1835"/>
      <c r="AN31" s="1835"/>
      <c r="AO31" s="1835"/>
      <c r="AP31" s="1835"/>
      <c r="AQ31" s="1835"/>
      <c r="AR31" s="1835"/>
      <c r="AS31" s="1835"/>
      <c r="AT31" s="1835"/>
      <c r="AU31" s="1835"/>
      <c r="AV31" s="1835"/>
      <c r="AW31" s="1835"/>
      <c r="AX31" s="1835"/>
      <c r="AY31" s="1836" t="s">
        <v>27</v>
      </c>
      <c r="AZ31" s="1836"/>
      <c r="BA31" s="1836"/>
      <c r="BB31" s="1836"/>
      <c r="BC31" s="1837"/>
      <c r="BD31" s="1838" t="s">
        <v>27</v>
      </c>
      <c r="BE31" s="1836"/>
      <c r="BF31" s="1836"/>
      <c r="BG31" s="1836"/>
      <c r="BH31" s="1836"/>
    </row>
    <row r="32" spans="2:60" ht="28.5" customHeight="1">
      <c r="B32" s="1828" t="s">
        <v>174</v>
      </c>
      <c r="C32" s="1829"/>
      <c r="D32" s="1830" t="s">
        <v>140</v>
      </c>
      <c r="E32" s="1830"/>
      <c r="F32" s="1830"/>
      <c r="G32" s="1831"/>
      <c r="H32" s="1832" t="s">
        <v>119</v>
      </c>
      <c r="I32" s="1833"/>
      <c r="J32" s="1833"/>
      <c r="K32" s="1833"/>
      <c r="L32" s="1833"/>
      <c r="M32" s="1833"/>
      <c r="N32" s="1833"/>
      <c r="O32" s="1833"/>
      <c r="P32" s="1833"/>
      <c r="Q32" s="1833"/>
      <c r="R32" s="1833"/>
      <c r="S32" s="1833"/>
      <c r="T32" s="1833"/>
      <c r="U32" s="1833"/>
      <c r="V32" s="1833"/>
      <c r="W32" s="1833"/>
      <c r="X32" s="1833"/>
      <c r="Y32" s="1833"/>
      <c r="Z32" s="1833"/>
      <c r="AA32" s="1833"/>
      <c r="AB32" s="1833"/>
      <c r="AC32" s="1833"/>
      <c r="AD32" s="1833"/>
      <c r="AE32" s="1833"/>
      <c r="AF32" s="1833"/>
      <c r="AG32" s="1833"/>
      <c r="AH32" s="1833"/>
      <c r="AI32" s="1833"/>
      <c r="AJ32" s="1833"/>
      <c r="AK32" s="1834"/>
      <c r="AL32" s="1835" t="s">
        <v>180</v>
      </c>
      <c r="AM32" s="1835"/>
      <c r="AN32" s="1835"/>
      <c r="AO32" s="1835"/>
      <c r="AP32" s="1835"/>
      <c r="AQ32" s="1835"/>
      <c r="AR32" s="1835"/>
      <c r="AS32" s="1835"/>
      <c r="AT32" s="1835"/>
      <c r="AU32" s="1835"/>
      <c r="AV32" s="1835"/>
      <c r="AW32" s="1835"/>
      <c r="AX32" s="1835"/>
      <c r="AY32" s="1836" t="s">
        <v>27</v>
      </c>
      <c r="AZ32" s="1836"/>
      <c r="BA32" s="1836"/>
      <c r="BB32" s="1836"/>
      <c r="BC32" s="1837"/>
      <c r="BD32" s="1838" t="s">
        <v>27</v>
      </c>
      <c r="BE32" s="1836"/>
      <c r="BF32" s="1836"/>
      <c r="BG32" s="1836"/>
      <c r="BH32" s="1836"/>
    </row>
    <row r="33" spans="2:60" ht="28.5" customHeight="1">
      <c r="B33" s="1828" t="s">
        <v>175</v>
      </c>
      <c r="C33" s="1829"/>
      <c r="D33" s="1830" t="s">
        <v>140</v>
      </c>
      <c r="E33" s="1830"/>
      <c r="F33" s="1830"/>
      <c r="G33" s="1831"/>
      <c r="H33" s="1832" t="s">
        <v>160</v>
      </c>
      <c r="I33" s="1833"/>
      <c r="J33" s="1833"/>
      <c r="K33" s="1833"/>
      <c r="L33" s="1833"/>
      <c r="M33" s="1833"/>
      <c r="N33" s="1833"/>
      <c r="O33" s="1833"/>
      <c r="P33" s="1833"/>
      <c r="Q33" s="1833"/>
      <c r="R33" s="1833"/>
      <c r="S33" s="1833"/>
      <c r="T33" s="1833"/>
      <c r="U33" s="1833"/>
      <c r="V33" s="1833"/>
      <c r="W33" s="1833"/>
      <c r="X33" s="1833"/>
      <c r="Y33" s="1833"/>
      <c r="Z33" s="1833"/>
      <c r="AA33" s="1833"/>
      <c r="AB33" s="1833"/>
      <c r="AC33" s="1833"/>
      <c r="AD33" s="1833"/>
      <c r="AE33" s="1833"/>
      <c r="AF33" s="1833"/>
      <c r="AG33" s="1833"/>
      <c r="AH33" s="1833"/>
      <c r="AI33" s="1833"/>
      <c r="AJ33" s="1833"/>
      <c r="AK33" s="1834"/>
      <c r="AL33" s="1835" t="s">
        <v>180</v>
      </c>
      <c r="AM33" s="1835"/>
      <c r="AN33" s="1835"/>
      <c r="AO33" s="1835"/>
      <c r="AP33" s="1835"/>
      <c r="AQ33" s="1835"/>
      <c r="AR33" s="1835"/>
      <c r="AS33" s="1835"/>
      <c r="AT33" s="1835"/>
      <c r="AU33" s="1835"/>
      <c r="AV33" s="1835"/>
      <c r="AW33" s="1835"/>
      <c r="AX33" s="1835"/>
      <c r="AY33" s="1836" t="s">
        <v>27</v>
      </c>
      <c r="AZ33" s="1836"/>
      <c r="BA33" s="1836"/>
      <c r="BB33" s="1836"/>
      <c r="BC33" s="1837"/>
      <c r="BD33" s="1838" t="s">
        <v>27</v>
      </c>
      <c r="BE33" s="1836"/>
      <c r="BF33" s="1836"/>
      <c r="BG33" s="1836"/>
      <c r="BH33" s="1836"/>
    </row>
    <row r="34" spans="2:60" ht="16.5" customHeight="1">
      <c r="B34" s="1851" t="s">
        <v>176</v>
      </c>
      <c r="C34" s="1852"/>
      <c r="D34" s="1853" t="s">
        <v>140</v>
      </c>
      <c r="E34" s="1853"/>
      <c r="F34" s="1853"/>
      <c r="G34" s="1853"/>
      <c r="H34" s="1854" t="s">
        <v>165</v>
      </c>
      <c r="I34" s="1855"/>
      <c r="J34" s="1855"/>
      <c r="K34" s="1855"/>
      <c r="L34" s="1855"/>
      <c r="M34" s="1855"/>
      <c r="N34" s="1855"/>
      <c r="O34" s="1855"/>
      <c r="P34" s="1855"/>
      <c r="Q34" s="1855"/>
      <c r="R34" s="1855"/>
      <c r="S34" s="1855"/>
      <c r="T34" s="1855"/>
      <c r="U34" s="1855"/>
      <c r="V34" s="1855"/>
      <c r="W34" s="1855"/>
      <c r="X34" s="1855"/>
      <c r="Y34" s="1855"/>
      <c r="Z34" s="1855"/>
      <c r="AA34" s="1855"/>
      <c r="AB34" s="1855"/>
      <c r="AC34" s="1855"/>
      <c r="AD34" s="1855"/>
      <c r="AE34" s="1855"/>
      <c r="AF34" s="1855"/>
      <c r="AG34" s="1855"/>
      <c r="AH34" s="1855"/>
      <c r="AI34" s="1855"/>
      <c r="AJ34" s="1855"/>
      <c r="AK34" s="1856"/>
      <c r="AL34" s="1857" t="s">
        <v>180</v>
      </c>
      <c r="AM34" s="1857"/>
      <c r="AN34" s="1857"/>
      <c r="AO34" s="1857"/>
      <c r="AP34" s="1857"/>
      <c r="AQ34" s="1857"/>
      <c r="AR34" s="1857"/>
      <c r="AS34" s="1857"/>
      <c r="AT34" s="1857"/>
      <c r="AU34" s="1857"/>
      <c r="AV34" s="1857"/>
      <c r="AW34" s="1857"/>
      <c r="AX34" s="1857"/>
      <c r="AY34" s="1858" t="s">
        <v>27</v>
      </c>
      <c r="AZ34" s="1858"/>
      <c r="BA34" s="1858"/>
      <c r="BB34" s="1858"/>
      <c r="BC34" s="1859"/>
      <c r="BD34" s="1851" t="s">
        <v>27</v>
      </c>
      <c r="BE34" s="1858"/>
      <c r="BF34" s="1858"/>
      <c r="BG34" s="1858"/>
      <c r="BH34" s="1858"/>
    </row>
    <row r="35" spans="2:60" ht="25.5" customHeight="1" thickBot="1">
      <c r="B35" s="1747" t="s">
        <v>177</v>
      </c>
      <c r="C35" s="1748"/>
      <c r="D35" s="1726" t="s">
        <v>140</v>
      </c>
      <c r="E35" s="1726"/>
      <c r="F35" s="1726"/>
      <c r="G35" s="1860"/>
      <c r="H35" s="1715" t="s">
        <v>161</v>
      </c>
      <c r="I35" s="1716"/>
      <c r="J35" s="1716"/>
      <c r="K35" s="1716"/>
      <c r="L35" s="1716"/>
      <c r="M35" s="1716"/>
      <c r="N35" s="1716"/>
      <c r="O35" s="1716"/>
      <c r="P35" s="1716"/>
      <c r="Q35" s="1716"/>
      <c r="R35" s="1716"/>
      <c r="S35" s="1716"/>
      <c r="T35" s="1716"/>
      <c r="U35" s="1716"/>
      <c r="V35" s="1716"/>
      <c r="W35" s="1716"/>
      <c r="X35" s="1716"/>
      <c r="Y35" s="1716"/>
      <c r="Z35" s="1716"/>
      <c r="AA35" s="1716"/>
      <c r="AB35" s="1716"/>
      <c r="AC35" s="1716"/>
      <c r="AD35" s="1716"/>
      <c r="AE35" s="1716"/>
      <c r="AF35" s="1716"/>
      <c r="AG35" s="1716"/>
      <c r="AH35" s="1716"/>
      <c r="AI35" s="1716"/>
      <c r="AJ35" s="1716"/>
      <c r="AK35" s="1717"/>
      <c r="AL35" s="1861" t="s">
        <v>145</v>
      </c>
      <c r="AM35" s="1861"/>
      <c r="AN35" s="1861"/>
      <c r="AO35" s="1861"/>
      <c r="AP35" s="1861"/>
      <c r="AQ35" s="1861"/>
      <c r="AR35" s="1861"/>
      <c r="AS35" s="1861"/>
      <c r="AT35" s="1861"/>
      <c r="AU35" s="1861"/>
      <c r="AV35" s="1861"/>
      <c r="AW35" s="1861"/>
      <c r="AX35" s="1861"/>
      <c r="AY35" s="1731" t="s">
        <v>27</v>
      </c>
      <c r="AZ35" s="1731"/>
      <c r="BA35" s="1731"/>
      <c r="BB35" s="1731"/>
      <c r="BC35" s="1797"/>
      <c r="BD35" s="1801" t="s">
        <v>27</v>
      </c>
      <c r="BE35" s="1799"/>
      <c r="BF35" s="1799"/>
      <c r="BG35" s="1799"/>
      <c r="BH35" s="1799"/>
    </row>
    <row r="37" spans="2:60" ht="15" customHeight="1">
      <c r="E37" s="49" t="s">
        <v>257</v>
      </c>
      <c r="F37" s="61" t="s">
        <v>256</v>
      </c>
    </row>
    <row r="38" spans="2:60" ht="13.5" customHeight="1">
      <c r="E38" s="53" t="s">
        <v>205</v>
      </c>
      <c r="F38" s="1862" t="s">
        <v>235</v>
      </c>
      <c r="G38" s="1862"/>
      <c r="H38" s="1862"/>
      <c r="I38" s="1862"/>
      <c r="J38" s="1862"/>
      <c r="K38" s="1862"/>
      <c r="L38" s="1862"/>
      <c r="M38" s="1862"/>
      <c r="N38" s="1862"/>
      <c r="O38" s="1862"/>
      <c r="P38" s="1862"/>
      <c r="Q38" s="1862"/>
      <c r="R38" s="1862"/>
      <c r="S38" s="1862"/>
      <c r="T38" s="1862"/>
      <c r="U38" s="1862"/>
      <c r="V38" s="1862"/>
      <c r="W38" s="1862"/>
      <c r="X38" s="1862"/>
      <c r="Y38" s="1862"/>
      <c r="Z38" s="1862"/>
      <c r="AA38" s="1862"/>
      <c r="AB38" s="1862"/>
      <c r="AC38" s="1862"/>
      <c r="AD38" s="1862"/>
      <c r="AE38" s="1862"/>
      <c r="AF38" s="1862"/>
      <c r="AG38" s="1862"/>
      <c r="AH38" s="1862"/>
      <c r="AI38" s="1862"/>
      <c r="AJ38" s="1862"/>
      <c r="AK38" s="1862"/>
      <c r="AL38" s="1862"/>
      <c r="AM38" s="1862"/>
      <c r="AN38" s="1862"/>
      <c r="AO38" s="1862"/>
      <c r="AP38" s="1862"/>
      <c r="AQ38" s="1862"/>
      <c r="AR38" s="1862"/>
      <c r="AS38" s="1862"/>
      <c r="AT38" s="1862"/>
      <c r="AU38" s="1862"/>
      <c r="AV38" s="1862"/>
      <c r="AW38" s="1862"/>
      <c r="AX38" s="1862"/>
      <c r="AY38" s="1862"/>
      <c r="AZ38" s="1862"/>
      <c r="BA38" s="1862"/>
      <c r="BB38" s="1862"/>
      <c r="BC38" s="1862"/>
      <c r="BD38" s="1862"/>
    </row>
    <row r="39" spans="2:60">
      <c r="E39" s="49"/>
      <c r="F39" s="1862"/>
      <c r="G39" s="1862"/>
      <c r="H39" s="1862"/>
      <c r="I39" s="1862"/>
      <c r="J39" s="1862"/>
      <c r="K39" s="1862"/>
      <c r="L39" s="1862"/>
      <c r="M39" s="1862"/>
      <c r="N39" s="1862"/>
      <c r="O39" s="1862"/>
      <c r="P39" s="1862"/>
      <c r="Q39" s="1862"/>
      <c r="R39" s="1862"/>
      <c r="S39" s="1862"/>
      <c r="T39" s="1862"/>
      <c r="U39" s="1862"/>
      <c r="V39" s="1862"/>
      <c r="W39" s="1862"/>
      <c r="X39" s="1862"/>
      <c r="Y39" s="1862"/>
      <c r="Z39" s="1862"/>
      <c r="AA39" s="1862"/>
      <c r="AB39" s="1862"/>
      <c r="AC39" s="1862"/>
      <c r="AD39" s="1862"/>
      <c r="AE39" s="1862"/>
      <c r="AF39" s="1862"/>
      <c r="AG39" s="1862"/>
      <c r="AH39" s="1862"/>
      <c r="AI39" s="1862"/>
      <c r="AJ39" s="1862"/>
      <c r="AK39" s="1862"/>
      <c r="AL39" s="1862"/>
      <c r="AM39" s="1862"/>
      <c r="AN39" s="1862"/>
      <c r="AO39" s="1862"/>
      <c r="AP39" s="1862"/>
      <c r="AQ39" s="1862"/>
      <c r="AR39" s="1862"/>
      <c r="AS39" s="1862"/>
      <c r="AT39" s="1862"/>
      <c r="AU39" s="1862"/>
      <c r="AV39" s="1862"/>
      <c r="AW39" s="1862"/>
      <c r="AX39" s="1862"/>
      <c r="AY39" s="1862"/>
      <c r="AZ39" s="1862"/>
      <c r="BA39" s="1862"/>
      <c r="BB39" s="1862"/>
      <c r="BC39" s="1862"/>
      <c r="BD39" s="1862"/>
    </row>
    <row r="40" spans="2:60" ht="12" customHeight="1">
      <c r="E40" s="48"/>
      <c r="F40" s="1862"/>
      <c r="G40" s="1862"/>
      <c r="H40" s="1862"/>
      <c r="I40" s="1862"/>
      <c r="J40" s="1862"/>
      <c r="K40" s="1862"/>
      <c r="L40" s="1862"/>
      <c r="M40" s="1862"/>
      <c r="N40" s="1862"/>
      <c r="O40" s="1862"/>
      <c r="P40" s="1862"/>
      <c r="Q40" s="1862"/>
      <c r="R40" s="1862"/>
      <c r="S40" s="1862"/>
      <c r="T40" s="1862"/>
      <c r="U40" s="1862"/>
      <c r="V40" s="1862"/>
      <c r="W40" s="1862"/>
      <c r="X40" s="1862"/>
      <c r="Y40" s="1862"/>
      <c r="Z40" s="1862"/>
      <c r="AA40" s="1862"/>
      <c r="AB40" s="1862"/>
      <c r="AC40" s="1862"/>
      <c r="AD40" s="1862"/>
      <c r="AE40" s="1862"/>
      <c r="AF40" s="1862"/>
      <c r="AG40" s="1862"/>
      <c r="AH40" s="1862"/>
      <c r="AI40" s="1862"/>
      <c r="AJ40" s="1862"/>
      <c r="AK40" s="1862"/>
      <c r="AL40" s="1862"/>
      <c r="AM40" s="1862"/>
      <c r="AN40" s="1862"/>
      <c r="AO40" s="1862"/>
      <c r="AP40" s="1862"/>
      <c r="AQ40" s="1862"/>
      <c r="AR40" s="1862"/>
      <c r="AS40" s="1862"/>
      <c r="AT40" s="1862"/>
      <c r="AU40" s="1862"/>
      <c r="AV40" s="1862"/>
      <c r="AW40" s="1862"/>
      <c r="AX40" s="1862"/>
      <c r="AY40" s="1862"/>
      <c r="AZ40" s="1862"/>
      <c r="BA40" s="1862"/>
      <c r="BB40" s="1862"/>
      <c r="BC40" s="1862"/>
      <c r="BD40" s="1862"/>
    </row>
    <row r="41" spans="2:60" ht="13.5" customHeight="1">
      <c r="B41" s="46"/>
      <c r="C41" s="46"/>
      <c r="D41" s="46"/>
      <c r="E41" s="47" t="s">
        <v>180</v>
      </c>
      <c r="F41" s="1863" t="s">
        <v>206</v>
      </c>
      <c r="G41" s="1863"/>
      <c r="H41" s="1863"/>
      <c r="I41" s="1863"/>
      <c r="J41" s="1863"/>
      <c r="K41" s="1863"/>
      <c r="L41" s="1863"/>
      <c r="M41" s="1863"/>
      <c r="N41" s="1863"/>
      <c r="O41" s="1863"/>
      <c r="P41" s="1863"/>
      <c r="Q41" s="1863"/>
      <c r="R41" s="1863"/>
      <c r="S41" s="1863"/>
      <c r="T41" s="1863"/>
      <c r="U41" s="1863"/>
      <c r="V41" s="1863"/>
      <c r="W41" s="1863"/>
      <c r="X41" s="1863"/>
      <c r="Y41" s="1863"/>
      <c r="Z41" s="1863"/>
      <c r="AA41" s="1863"/>
      <c r="AB41" s="1863"/>
      <c r="AC41" s="1863"/>
      <c r="AD41" s="1863"/>
      <c r="AE41" s="1863"/>
      <c r="AF41" s="1863"/>
      <c r="AG41" s="1863"/>
      <c r="AH41" s="1863"/>
      <c r="AI41" s="1863"/>
      <c r="AJ41" s="1863"/>
      <c r="AK41" s="1863"/>
      <c r="AL41" s="1863"/>
      <c r="AM41" s="1863"/>
      <c r="AN41" s="1863"/>
      <c r="AO41" s="1863"/>
      <c r="AP41" s="1863"/>
      <c r="AQ41" s="1863"/>
      <c r="AR41" s="1863"/>
      <c r="AS41" s="1863"/>
      <c r="AT41" s="1863"/>
      <c r="AU41" s="1863"/>
      <c r="AV41" s="1863"/>
      <c r="AW41" s="1863"/>
      <c r="AX41" s="1863"/>
      <c r="AY41" s="1863"/>
      <c r="AZ41" s="1863"/>
      <c r="BA41" s="1863"/>
      <c r="BB41" s="1863"/>
      <c r="BC41" s="1863"/>
      <c r="BD41" s="1863"/>
      <c r="BE41" s="1863"/>
    </row>
    <row r="42" spans="2:60" ht="13.5" customHeight="1">
      <c r="D42" s="39"/>
      <c r="E42" s="38" t="s">
        <v>150</v>
      </c>
      <c r="F42" s="1864" t="s">
        <v>136</v>
      </c>
      <c r="G42" s="1864"/>
      <c r="H42" s="1864"/>
      <c r="I42" s="1864"/>
      <c r="J42" s="1864"/>
      <c r="K42" s="1864"/>
      <c r="L42" s="1864"/>
      <c r="M42" s="1864"/>
      <c r="N42" s="1864"/>
      <c r="O42" s="1864"/>
      <c r="P42" s="1864"/>
      <c r="Q42" s="1864"/>
      <c r="R42" s="1864"/>
      <c r="S42" s="1864"/>
      <c r="T42" s="1864"/>
      <c r="U42" s="1864"/>
      <c r="V42" s="1864"/>
      <c r="W42" s="1864"/>
      <c r="X42" s="1864"/>
      <c r="Y42" s="1864"/>
      <c r="Z42" s="1864"/>
      <c r="AA42" s="1864"/>
      <c r="AB42" s="1864"/>
      <c r="AC42" s="1864"/>
      <c r="AD42" s="1864"/>
      <c r="AE42" s="1864"/>
      <c r="AF42" s="1864"/>
      <c r="AG42" s="1864"/>
      <c r="AH42" s="1864"/>
      <c r="AI42" s="1864"/>
      <c r="AJ42" s="1864"/>
      <c r="AK42" s="1864"/>
      <c r="AL42" s="1864"/>
      <c r="AM42" s="1864"/>
      <c r="AN42" s="1864"/>
      <c r="AO42" s="1864"/>
      <c r="AP42" s="1864"/>
      <c r="AQ42" s="1864"/>
      <c r="AR42" s="1864"/>
      <c r="AS42" s="1864"/>
      <c r="AT42" s="1864"/>
      <c r="AU42" s="1864"/>
      <c r="AV42" s="1864"/>
      <c r="AW42" s="1864"/>
      <c r="AX42" s="1864"/>
      <c r="AY42" s="1864"/>
      <c r="AZ42" s="1864"/>
      <c r="BA42" s="1864"/>
      <c r="BB42" s="1864"/>
      <c r="BC42" s="1864"/>
      <c r="BD42" s="1864"/>
      <c r="BE42" s="1864"/>
    </row>
    <row r="43" spans="2:60">
      <c r="D43" s="39"/>
      <c r="E43" s="38"/>
      <c r="F43" s="1864"/>
      <c r="G43" s="1864"/>
      <c r="H43" s="1864"/>
      <c r="I43" s="1864"/>
      <c r="J43" s="1864"/>
      <c r="K43" s="1864"/>
      <c r="L43" s="1864"/>
      <c r="M43" s="1864"/>
      <c r="N43" s="1864"/>
      <c r="O43" s="1864"/>
      <c r="P43" s="1864"/>
      <c r="Q43" s="1864"/>
      <c r="R43" s="1864"/>
      <c r="S43" s="1864"/>
      <c r="T43" s="1864"/>
      <c r="U43" s="1864"/>
      <c r="V43" s="1864"/>
      <c r="W43" s="1864"/>
      <c r="X43" s="1864"/>
      <c r="Y43" s="1864"/>
      <c r="Z43" s="1864"/>
      <c r="AA43" s="1864"/>
      <c r="AB43" s="1864"/>
      <c r="AC43" s="1864"/>
      <c r="AD43" s="1864"/>
      <c r="AE43" s="1864"/>
      <c r="AF43" s="1864"/>
      <c r="AG43" s="1864"/>
      <c r="AH43" s="1864"/>
      <c r="AI43" s="1864"/>
      <c r="AJ43" s="1864"/>
      <c r="AK43" s="1864"/>
      <c r="AL43" s="1864"/>
      <c r="AM43" s="1864"/>
      <c r="AN43" s="1864"/>
      <c r="AO43" s="1864"/>
      <c r="AP43" s="1864"/>
      <c r="AQ43" s="1864"/>
      <c r="AR43" s="1864"/>
      <c r="AS43" s="1864"/>
      <c r="AT43" s="1864"/>
      <c r="AU43" s="1864"/>
      <c r="AV43" s="1864"/>
      <c r="AW43" s="1864"/>
      <c r="AX43" s="1864"/>
      <c r="AY43" s="1864"/>
      <c r="AZ43" s="1864"/>
      <c r="BA43" s="1864"/>
      <c r="BB43" s="1864"/>
      <c r="BC43" s="1864"/>
      <c r="BD43" s="1864"/>
      <c r="BE43" s="1864"/>
    </row>
    <row r="44" spans="2:60">
      <c r="D44" s="39"/>
      <c r="E44" s="38"/>
      <c r="F44" s="59"/>
      <c r="G44" s="59"/>
      <c r="H44" s="59"/>
      <c r="I44" s="59"/>
      <c r="J44" s="59"/>
      <c r="K44" s="59"/>
      <c r="L44" s="59"/>
      <c r="M44" s="59"/>
      <c r="N44" s="59"/>
      <c r="O44" s="59"/>
      <c r="P44" s="59"/>
      <c r="Q44" s="59"/>
      <c r="R44" s="59"/>
      <c r="S44" s="59"/>
      <c r="T44" s="59"/>
      <c r="U44" s="59"/>
      <c r="V44" s="59"/>
      <c r="W44" s="59"/>
      <c r="X44" s="59"/>
      <c r="Y44" s="59"/>
      <c r="Z44" s="59"/>
      <c r="AA44" s="59"/>
      <c r="AB44" s="59"/>
      <c r="AC44" s="59"/>
      <c r="AD44" s="59"/>
      <c r="AE44" s="59"/>
      <c r="AF44" s="59"/>
      <c r="AG44" s="59"/>
      <c r="AH44" s="59"/>
      <c r="AI44" s="59"/>
      <c r="AJ44" s="59"/>
      <c r="AK44" s="59"/>
      <c r="AL44" s="59"/>
      <c r="AM44" s="59"/>
      <c r="AN44" s="59"/>
      <c r="AO44" s="59"/>
      <c r="AP44" s="59"/>
      <c r="AQ44" s="59"/>
      <c r="AR44" s="59"/>
      <c r="AS44" s="59"/>
      <c r="AT44" s="59"/>
      <c r="AU44" s="59"/>
      <c r="AV44" s="59"/>
      <c r="AW44" s="59"/>
      <c r="AX44" s="59"/>
      <c r="AY44" s="59"/>
      <c r="AZ44" s="59"/>
      <c r="BA44" s="59"/>
      <c r="BB44" s="59"/>
      <c r="BC44" s="59"/>
    </row>
    <row r="45" spans="2:60">
      <c r="D45" s="39"/>
      <c r="E45" s="38"/>
      <c r="F45" s="59"/>
      <c r="G45" s="59"/>
      <c r="H45" s="59"/>
      <c r="I45" s="59"/>
      <c r="J45" s="59"/>
      <c r="K45" s="59"/>
      <c r="L45" s="59"/>
      <c r="M45" s="59"/>
      <c r="N45" s="59"/>
      <c r="O45" s="59"/>
      <c r="P45" s="59"/>
      <c r="Q45" s="59"/>
      <c r="R45" s="59"/>
      <c r="S45" s="59"/>
      <c r="T45" s="59"/>
      <c r="U45" s="59"/>
      <c r="V45" s="59"/>
      <c r="W45" s="59"/>
      <c r="X45" s="59"/>
      <c r="Y45" s="59"/>
      <c r="Z45" s="59"/>
      <c r="AA45" s="59"/>
      <c r="AB45" s="59"/>
      <c r="AC45" s="59"/>
      <c r="AD45" s="59"/>
      <c r="AE45" s="59"/>
      <c r="AF45" s="59"/>
      <c r="AG45" s="59"/>
      <c r="AH45" s="59"/>
      <c r="AI45" s="59"/>
      <c r="AJ45" s="59"/>
      <c r="AK45" s="59"/>
      <c r="AL45" s="59"/>
      <c r="AM45" s="59"/>
      <c r="AN45" s="59"/>
      <c r="AO45" s="59"/>
      <c r="AP45" s="59"/>
      <c r="AQ45" s="59"/>
      <c r="AR45" s="59"/>
      <c r="AS45" s="59"/>
      <c r="AT45" s="59"/>
      <c r="AU45" s="59"/>
      <c r="AV45" s="59"/>
      <c r="AW45" s="59"/>
      <c r="AX45" s="59"/>
      <c r="AY45" s="59"/>
      <c r="AZ45" s="59"/>
      <c r="BA45" s="59"/>
      <c r="BB45" s="59"/>
      <c r="BC45" s="59"/>
    </row>
    <row r="46" spans="2:60">
      <c r="D46" s="39"/>
      <c r="E46" s="38"/>
      <c r="F46" s="59"/>
      <c r="G46" s="59"/>
      <c r="H46" s="59"/>
      <c r="I46" s="59"/>
      <c r="J46" s="59"/>
      <c r="K46" s="59"/>
      <c r="L46" s="59"/>
      <c r="M46" s="59"/>
      <c r="N46" s="59"/>
      <c r="O46" s="59"/>
      <c r="P46" s="59"/>
      <c r="Q46" s="59"/>
      <c r="R46" s="59"/>
      <c r="S46" s="59"/>
      <c r="T46" s="59"/>
      <c r="U46" s="59"/>
      <c r="V46" s="59"/>
      <c r="W46" s="59"/>
      <c r="X46" s="59"/>
      <c r="Y46" s="59"/>
      <c r="Z46" s="59"/>
      <c r="AA46" s="59"/>
      <c r="AB46" s="59"/>
      <c r="AC46" s="59"/>
      <c r="AD46" s="59"/>
      <c r="AE46" s="59"/>
      <c r="AF46" s="59"/>
      <c r="AG46" s="59"/>
      <c r="AH46" s="59"/>
      <c r="AI46" s="59"/>
      <c r="AJ46" s="59"/>
      <c r="AK46" s="59"/>
      <c r="AL46" s="59"/>
      <c r="AM46" s="59"/>
      <c r="AN46" s="59"/>
      <c r="AO46" s="59"/>
      <c r="AP46" s="59"/>
      <c r="AQ46" s="59"/>
      <c r="AR46" s="59"/>
      <c r="AS46" s="59"/>
      <c r="AT46" s="59"/>
      <c r="AU46" s="59"/>
      <c r="AV46" s="59"/>
      <c r="AW46" s="59"/>
      <c r="AX46" s="59"/>
      <c r="AY46" s="59"/>
      <c r="AZ46" s="59"/>
      <c r="BA46" s="59"/>
      <c r="BB46" s="59"/>
      <c r="BC46" s="59"/>
    </row>
    <row r="47" spans="2:60">
      <c r="D47" s="39"/>
      <c r="E47" s="38"/>
      <c r="F47" s="59"/>
      <c r="G47" s="59"/>
      <c r="H47" s="59"/>
      <c r="I47" s="59"/>
      <c r="J47" s="59"/>
      <c r="K47" s="59"/>
      <c r="L47" s="59"/>
      <c r="M47" s="59"/>
      <c r="N47" s="59"/>
      <c r="O47" s="59"/>
      <c r="P47" s="59"/>
      <c r="Q47" s="59"/>
      <c r="R47" s="59"/>
      <c r="S47" s="59"/>
      <c r="T47" s="59"/>
      <c r="U47" s="59"/>
      <c r="V47" s="59"/>
      <c r="W47" s="59"/>
      <c r="X47" s="59"/>
      <c r="Y47" s="59"/>
      <c r="Z47" s="59"/>
      <c r="AA47" s="59"/>
      <c r="AB47" s="59"/>
      <c r="AC47" s="59"/>
      <c r="AD47" s="59"/>
      <c r="AE47" s="59"/>
      <c r="AF47" s="59"/>
      <c r="AG47" s="59"/>
      <c r="AH47" s="59"/>
      <c r="AI47" s="59"/>
      <c r="AJ47" s="59"/>
      <c r="AK47" s="59"/>
      <c r="AL47" s="59"/>
      <c r="AM47" s="59"/>
      <c r="AN47" s="59"/>
      <c r="AO47" s="59"/>
      <c r="AP47" s="59"/>
      <c r="AQ47" s="59"/>
      <c r="AR47" s="59"/>
      <c r="AS47" s="59"/>
      <c r="AT47" s="59"/>
      <c r="AU47" s="59"/>
      <c r="AV47" s="59"/>
      <c r="AW47" s="59"/>
      <c r="AX47" s="59"/>
      <c r="AY47" s="59"/>
      <c r="AZ47" s="59"/>
      <c r="BA47" s="59"/>
      <c r="BB47" s="59"/>
      <c r="BC47" s="59"/>
    </row>
    <row r="48" spans="2:60">
      <c r="D48" s="39"/>
      <c r="E48" s="38"/>
      <c r="F48" s="59"/>
      <c r="G48" s="59"/>
      <c r="H48" s="59"/>
      <c r="I48" s="59"/>
      <c r="J48" s="59"/>
      <c r="K48" s="59"/>
      <c r="L48" s="59"/>
      <c r="M48" s="59"/>
      <c r="N48" s="59"/>
      <c r="O48" s="59"/>
      <c r="P48" s="59"/>
      <c r="Q48" s="59"/>
      <c r="R48" s="59"/>
      <c r="S48" s="59"/>
      <c r="T48" s="59"/>
      <c r="U48" s="59"/>
      <c r="V48" s="59"/>
      <c r="W48" s="59"/>
      <c r="X48" s="59"/>
      <c r="Y48" s="59"/>
      <c r="Z48" s="59"/>
      <c r="AA48" s="59"/>
      <c r="AB48" s="59"/>
      <c r="AC48" s="59"/>
      <c r="AD48" s="59"/>
      <c r="AE48" s="59"/>
      <c r="AF48" s="59"/>
      <c r="AG48" s="59"/>
      <c r="AH48" s="59"/>
      <c r="AI48" s="59"/>
      <c r="AJ48" s="59"/>
      <c r="AK48" s="59"/>
      <c r="AL48" s="59"/>
      <c r="AM48" s="59"/>
      <c r="AN48" s="59"/>
      <c r="AO48" s="59"/>
      <c r="AP48" s="59"/>
      <c r="AQ48" s="59"/>
      <c r="AR48" s="59"/>
      <c r="AS48" s="59"/>
      <c r="AT48" s="59"/>
      <c r="AU48" s="59"/>
      <c r="AV48" s="59"/>
      <c r="AW48" s="59"/>
      <c r="AX48" s="59"/>
      <c r="AY48" s="59"/>
      <c r="AZ48" s="59"/>
      <c r="BA48" s="59"/>
      <c r="BB48" s="59"/>
      <c r="BC48" s="59"/>
    </row>
    <row r="49" spans="1:89">
      <c r="D49" s="39"/>
      <c r="E49" s="38"/>
      <c r="F49" s="59"/>
      <c r="G49" s="59"/>
      <c r="H49" s="59"/>
      <c r="I49" s="59"/>
      <c r="J49" s="59"/>
      <c r="K49" s="59"/>
      <c r="L49" s="59"/>
      <c r="M49" s="59"/>
      <c r="N49" s="59"/>
      <c r="O49" s="59"/>
      <c r="P49" s="59"/>
      <c r="Q49" s="59"/>
      <c r="R49" s="59"/>
      <c r="S49" s="59"/>
      <c r="T49" s="59"/>
      <c r="U49" s="59"/>
      <c r="V49" s="59"/>
      <c r="W49" s="59"/>
      <c r="X49" s="59"/>
      <c r="Y49" s="59"/>
      <c r="Z49" s="59"/>
      <c r="AA49" s="59"/>
      <c r="AB49" s="59"/>
      <c r="AC49" s="59"/>
      <c r="AD49" s="59"/>
      <c r="AE49" s="59"/>
      <c r="AF49" s="59"/>
      <c r="AG49" s="59"/>
      <c r="AH49" s="59"/>
      <c r="AI49" s="59"/>
      <c r="AJ49" s="59"/>
      <c r="AK49" s="59"/>
      <c r="AL49" s="59"/>
      <c r="AM49" s="59"/>
      <c r="AN49" s="59"/>
      <c r="AO49" s="59"/>
      <c r="AP49" s="59"/>
      <c r="AQ49" s="59"/>
      <c r="AR49" s="59"/>
      <c r="AS49" s="59"/>
      <c r="AT49" s="59"/>
      <c r="AU49" s="59"/>
      <c r="AV49" s="59"/>
      <c r="AW49" s="59"/>
      <c r="AX49" s="59"/>
      <c r="AY49" s="59"/>
      <c r="AZ49" s="59"/>
      <c r="BA49" s="59"/>
      <c r="BB49" s="59"/>
      <c r="BC49" s="59"/>
    </row>
    <row r="50" spans="1:89">
      <c r="D50" s="39"/>
      <c r="E50" s="38"/>
      <c r="F50" s="59"/>
      <c r="G50" s="59"/>
      <c r="H50" s="59"/>
      <c r="I50" s="59"/>
      <c r="J50" s="59"/>
      <c r="K50" s="59"/>
      <c r="L50" s="59"/>
      <c r="M50" s="59"/>
      <c r="N50" s="59"/>
      <c r="O50" s="59"/>
      <c r="P50" s="59"/>
      <c r="Q50" s="59"/>
      <c r="R50" s="59"/>
      <c r="S50" s="59"/>
      <c r="T50" s="59"/>
      <c r="U50" s="59"/>
      <c r="V50" s="59"/>
      <c r="W50" s="59"/>
      <c r="X50" s="59"/>
      <c r="Y50" s="59"/>
      <c r="Z50" s="59"/>
      <c r="AA50" s="59"/>
      <c r="AB50" s="59"/>
      <c r="AC50" s="59"/>
      <c r="AD50" s="59"/>
      <c r="AE50" s="59"/>
      <c r="AF50" s="59"/>
      <c r="AG50" s="59"/>
      <c r="AH50" s="59"/>
      <c r="AI50" s="59"/>
      <c r="AJ50" s="59"/>
      <c r="AK50" s="59"/>
      <c r="AL50" s="59"/>
      <c r="AM50" s="59"/>
      <c r="AN50" s="59"/>
      <c r="AO50" s="59"/>
      <c r="AP50" s="59"/>
      <c r="AQ50" s="59"/>
      <c r="AR50" s="59"/>
      <c r="AS50" s="59"/>
      <c r="AT50" s="59"/>
      <c r="AU50" s="59"/>
      <c r="AV50" s="59"/>
      <c r="AW50" s="59"/>
      <c r="AX50" s="59"/>
      <c r="AY50" s="59"/>
      <c r="AZ50" s="59"/>
      <c r="BA50" s="59"/>
      <c r="BB50" s="59"/>
      <c r="BC50" s="59"/>
    </row>
    <row r="51" spans="1:89">
      <c r="D51" s="39"/>
      <c r="E51" s="38"/>
      <c r="F51" s="59"/>
      <c r="G51" s="59"/>
      <c r="H51" s="59"/>
      <c r="I51" s="59"/>
      <c r="J51" s="59"/>
      <c r="K51" s="59"/>
      <c r="L51" s="59"/>
      <c r="M51" s="59"/>
      <c r="N51" s="59"/>
      <c r="O51" s="59"/>
      <c r="P51" s="59"/>
      <c r="Q51" s="59"/>
      <c r="R51" s="59"/>
      <c r="S51" s="59"/>
      <c r="T51" s="59"/>
      <c r="U51" s="59"/>
      <c r="V51" s="59"/>
      <c r="W51" s="59"/>
      <c r="X51" s="59"/>
      <c r="Y51" s="59"/>
      <c r="Z51" s="59"/>
      <c r="AA51" s="59"/>
      <c r="AB51" s="59"/>
      <c r="AC51" s="59"/>
      <c r="AD51" s="59"/>
      <c r="AE51" s="59"/>
      <c r="AF51" s="59"/>
      <c r="AG51" s="59"/>
      <c r="AH51" s="59"/>
      <c r="AI51" s="59"/>
      <c r="AJ51" s="59"/>
      <c r="AK51" s="59"/>
      <c r="AL51" s="59"/>
      <c r="AM51" s="59"/>
      <c r="AN51" s="59"/>
      <c r="AO51" s="59"/>
      <c r="AP51" s="59"/>
      <c r="AQ51" s="59"/>
      <c r="AR51" s="59"/>
      <c r="AS51" s="59"/>
      <c r="AT51" s="59"/>
      <c r="AU51" s="59"/>
      <c r="AV51" s="59"/>
      <c r="AW51" s="59"/>
      <c r="AX51" s="59"/>
      <c r="AY51" s="59"/>
      <c r="AZ51" s="59"/>
      <c r="BA51" s="59"/>
      <c r="BB51" s="59"/>
      <c r="BC51" s="59"/>
    </row>
    <row r="52" spans="1:89">
      <c r="D52" s="39"/>
      <c r="E52" s="38"/>
      <c r="F52" s="59"/>
      <c r="G52" s="59"/>
      <c r="H52" s="59"/>
      <c r="I52" s="59"/>
      <c r="J52" s="59"/>
      <c r="K52" s="59"/>
      <c r="L52" s="59"/>
      <c r="M52" s="59"/>
      <c r="N52" s="59"/>
      <c r="O52" s="59"/>
      <c r="P52" s="59"/>
      <c r="Q52" s="59"/>
      <c r="R52" s="59"/>
      <c r="S52" s="59"/>
      <c r="T52" s="59"/>
      <c r="U52" s="59"/>
      <c r="V52" s="59"/>
      <c r="W52" s="59"/>
      <c r="X52" s="59"/>
      <c r="Y52" s="59"/>
      <c r="Z52" s="59"/>
      <c r="AA52" s="59"/>
      <c r="AB52" s="59"/>
      <c r="AC52" s="59"/>
      <c r="AD52" s="59"/>
      <c r="AE52" s="59"/>
      <c r="AF52" s="59"/>
      <c r="AG52" s="59"/>
      <c r="AH52" s="59"/>
      <c r="AI52" s="59"/>
      <c r="AJ52" s="59"/>
      <c r="AK52" s="59"/>
      <c r="AL52" s="59"/>
      <c r="AM52" s="59"/>
      <c r="AN52" s="59"/>
      <c r="AO52" s="59"/>
      <c r="AP52" s="59"/>
      <c r="AQ52" s="59"/>
      <c r="AR52" s="59"/>
      <c r="AS52" s="59"/>
      <c r="AT52" s="59"/>
      <c r="AU52" s="59"/>
      <c r="AV52" s="59"/>
      <c r="AW52" s="59"/>
      <c r="AX52" s="59"/>
      <c r="AY52" s="59"/>
      <c r="AZ52" s="59"/>
      <c r="BA52" s="59"/>
      <c r="BB52" s="59"/>
      <c r="BC52" s="59"/>
    </row>
    <row r="53" spans="1:89">
      <c r="D53" s="39"/>
      <c r="E53" s="38"/>
      <c r="F53" s="59"/>
      <c r="G53" s="59"/>
      <c r="H53" s="59"/>
      <c r="I53" s="59"/>
      <c r="J53" s="59"/>
      <c r="K53" s="59"/>
      <c r="L53" s="59"/>
      <c r="M53" s="59"/>
      <c r="N53" s="59"/>
      <c r="O53" s="59"/>
      <c r="P53" s="59"/>
      <c r="Q53" s="59"/>
      <c r="R53" s="59"/>
      <c r="S53" s="59"/>
      <c r="T53" s="59"/>
      <c r="U53" s="59"/>
      <c r="V53" s="59"/>
      <c r="W53" s="59"/>
      <c r="X53" s="59"/>
      <c r="Y53" s="59"/>
      <c r="Z53" s="59"/>
      <c r="AA53" s="59"/>
      <c r="AB53" s="59"/>
      <c r="AC53" s="59"/>
      <c r="AD53" s="59"/>
      <c r="AE53" s="59"/>
      <c r="AF53" s="59"/>
      <c r="AG53" s="59"/>
      <c r="AH53" s="59"/>
      <c r="AI53" s="59"/>
      <c r="AJ53" s="59"/>
      <c r="AK53" s="59"/>
      <c r="AL53" s="59"/>
      <c r="AM53" s="59"/>
      <c r="AN53" s="59"/>
      <c r="AO53" s="59"/>
      <c r="AP53" s="59"/>
      <c r="AQ53" s="59"/>
      <c r="AR53" s="59"/>
      <c r="AS53" s="59"/>
      <c r="AT53" s="59"/>
      <c r="AU53" s="59"/>
      <c r="AV53" s="59"/>
      <c r="AW53" s="59"/>
      <c r="AX53" s="59"/>
      <c r="AY53" s="59"/>
      <c r="AZ53" s="59"/>
      <c r="BA53" s="59"/>
      <c r="BB53" s="59"/>
      <c r="BC53" s="59"/>
    </row>
    <row r="54" spans="1:89">
      <c r="D54" s="39"/>
      <c r="E54" s="38"/>
      <c r="F54" s="59"/>
      <c r="G54" s="59"/>
      <c r="H54" s="59"/>
      <c r="I54" s="59"/>
      <c r="J54" s="59"/>
      <c r="K54" s="59"/>
      <c r="L54" s="59"/>
      <c r="M54" s="59"/>
      <c r="N54" s="59"/>
      <c r="O54" s="59"/>
      <c r="P54" s="59"/>
      <c r="Q54" s="59"/>
      <c r="R54" s="59"/>
      <c r="S54" s="59"/>
      <c r="T54" s="59"/>
      <c r="U54" s="59"/>
      <c r="V54" s="59"/>
      <c r="W54" s="59"/>
      <c r="X54" s="59"/>
      <c r="Y54" s="59"/>
      <c r="Z54" s="59"/>
      <c r="AA54" s="59"/>
      <c r="AB54" s="59"/>
      <c r="AC54" s="59"/>
      <c r="AD54" s="59"/>
      <c r="AE54" s="59"/>
      <c r="AF54" s="59"/>
      <c r="AG54" s="59"/>
      <c r="AH54" s="59"/>
      <c r="AI54" s="59"/>
      <c r="AJ54" s="59"/>
      <c r="AK54" s="59"/>
      <c r="AL54" s="59"/>
      <c r="AM54" s="59"/>
      <c r="AN54" s="59"/>
      <c r="AO54" s="59"/>
      <c r="AP54" s="59"/>
      <c r="AQ54" s="59"/>
      <c r="AR54" s="59"/>
      <c r="AS54" s="59"/>
      <c r="AT54" s="59"/>
      <c r="AU54" s="59"/>
      <c r="AV54" s="59"/>
      <c r="AW54" s="59"/>
      <c r="AX54" s="59"/>
      <c r="AY54" s="59"/>
      <c r="AZ54" s="59"/>
      <c r="BA54" s="59"/>
      <c r="BB54" s="59"/>
      <c r="BC54" s="59"/>
    </row>
    <row r="55" spans="1:89" ht="11.25" customHeight="1">
      <c r="A55" s="8" t="s">
        <v>4</v>
      </c>
    </row>
    <row r="56" spans="1:89" ht="11.25" customHeight="1"/>
    <row r="57" spans="1:89" ht="11.25" customHeight="1">
      <c r="A57" s="60"/>
      <c r="B57" s="1"/>
      <c r="C57" s="17"/>
      <c r="D57" s="17"/>
      <c r="E57" s="17"/>
      <c r="F57" s="17"/>
      <c r="G57" s="17"/>
      <c r="H57" s="17"/>
      <c r="I57" s="17"/>
      <c r="J57" s="17"/>
      <c r="K57" s="17"/>
      <c r="L57" s="17"/>
      <c r="M57" s="17"/>
      <c r="N57" s="17"/>
      <c r="O57" s="1"/>
      <c r="P57" s="1"/>
      <c r="Q57" s="1"/>
      <c r="R57" s="1"/>
      <c r="S57" s="1"/>
      <c r="T57" s="1"/>
      <c r="U57" s="1"/>
      <c r="V57" s="17"/>
      <c r="W57" s="17"/>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row>
  </sheetData>
  <mergeCells count="171">
    <mergeCell ref="B35:C35"/>
    <mergeCell ref="D35:G35"/>
    <mergeCell ref="H35:AK35"/>
    <mergeCell ref="AL35:AX35"/>
    <mergeCell ref="AY35:BC35"/>
    <mergeCell ref="BD35:BH35"/>
    <mergeCell ref="F38:BD40"/>
    <mergeCell ref="F41:BE41"/>
    <mergeCell ref="F42:BE43"/>
    <mergeCell ref="B34:C34"/>
    <mergeCell ref="D34:G34"/>
    <mergeCell ref="H34:AK34"/>
    <mergeCell ref="AL34:AX34"/>
    <mergeCell ref="AY34:BC34"/>
    <mergeCell ref="BD34:BH34"/>
    <mergeCell ref="B33:C33"/>
    <mergeCell ref="D33:G33"/>
    <mergeCell ref="H33:AK33"/>
    <mergeCell ref="AL33:AX33"/>
    <mergeCell ref="AY33:BC33"/>
    <mergeCell ref="BD33:BH33"/>
    <mergeCell ref="B32:C32"/>
    <mergeCell ref="D32:G32"/>
    <mergeCell ref="H32:AK32"/>
    <mergeCell ref="AL32:AX32"/>
    <mergeCell ref="AY32:BC32"/>
    <mergeCell ref="BD32:BH32"/>
    <mergeCell ref="B31:C31"/>
    <mergeCell ref="D31:G31"/>
    <mergeCell ref="H31:AK31"/>
    <mergeCell ref="AL31:AX31"/>
    <mergeCell ref="AY31:BC31"/>
    <mergeCell ref="BD31:BH31"/>
    <mergeCell ref="B30:C30"/>
    <mergeCell ref="D30:G30"/>
    <mergeCell ref="H30:AK30"/>
    <mergeCell ref="AL30:AX30"/>
    <mergeCell ref="AY30:BC30"/>
    <mergeCell ref="BD30:BH30"/>
    <mergeCell ref="B29:C29"/>
    <mergeCell ref="D29:G29"/>
    <mergeCell ref="H29:AK29"/>
    <mergeCell ref="AL29:AX29"/>
    <mergeCell ref="AY29:BC29"/>
    <mergeCell ref="BD29:BH29"/>
    <mergeCell ref="B28:C28"/>
    <mergeCell ref="D28:G28"/>
    <mergeCell ref="H28:AK28"/>
    <mergeCell ref="AL28:AX28"/>
    <mergeCell ref="AY28:BC28"/>
    <mergeCell ref="BD28:BH28"/>
    <mergeCell ref="B27:C27"/>
    <mergeCell ref="D27:G27"/>
    <mergeCell ref="H27:AK27"/>
    <mergeCell ref="AL27:AX27"/>
    <mergeCell ref="AY27:BC27"/>
    <mergeCell ref="BD27:BH27"/>
    <mergeCell ref="B26:C26"/>
    <mergeCell ref="D26:G26"/>
    <mergeCell ref="H26:AK26"/>
    <mergeCell ref="AL26:AX26"/>
    <mergeCell ref="AY26:BC26"/>
    <mergeCell ref="BD26:BH26"/>
    <mergeCell ref="B25:C25"/>
    <mergeCell ref="D25:G25"/>
    <mergeCell ref="H25:AK25"/>
    <mergeCell ref="AL25:AX25"/>
    <mergeCell ref="AY25:BC25"/>
    <mergeCell ref="BD25:BH25"/>
    <mergeCell ref="B24:C24"/>
    <mergeCell ref="D24:G24"/>
    <mergeCell ref="H24:AK24"/>
    <mergeCell ref="AL24:AX24"/>
    <mergeCell ref="AY24:BC24"/>
    <mergeCell ref="BD24:BH24"/>
    <mergeCell ref="B23:C23"/>
    <mergeCell ref="D23:G23"/>
    <mergeCell ref="H23:AK23"/>
    <mergeCell ref="AL23:AX23"/>
    <mergeCell ref="AY23:BC23"/>
    <mergeCell ref="BD23:BH23"/>
    <mergeCell ref="B22:C22"/>
    <mergeCell ref="D22:G22"/>
    <mergeCell ref="H22:AK22"/>
    <mergeCell ref="AL22:AX22"/>
    <mergeCell ref="AY22:BC22"/>
    <mergeCell ref="BD22:BH22"/>
    <mergeCell ref="B21:C21"/>
    <mergeCell ref="D21:G21"/>
    <mergeCell ref="H21:AK21"/>
    <mergeCell ref="AL21:AX21"/>
    <mergeCell ref="AY21:BC21"/>
    <mergeCell ref="BD21:BH21"/>
    <mergeCell ref="B20:C20"/>
    <mergeCell ref="D20:G20"/>
    <mergeCell ref="H20:AK20"/>
    <mergeCell ref="AL20:AX20"/>
    <mergeCell ref="AY20:BC20"/>
    <mergeCell ref="BD20:BH20"/>
    <mergeCell ref="B19:C19"/>
    <mergeCell ref="D19:G19"/>
    <mergeCell ref="H19:AK19"/>
    <mergeCell ref="AL19:AX19"/>
    <mergeCell ref="AY19:BC19"/>
    <mergeCell ref="BD19:BH19"/>
    <mergeCell ref="B18:C18"/>
    <mergeCell ref="D18:G18"/>
    <mergeCell ref="H18:AK18"/>
    <mergeCell ref="AL18:AX18"/>
    <mergeCell ref="AY18:BC18"/>
    <mergeCell ref="BD18:BH18"/>
    <mergeCell ref="B17:C17"/>
    <mergeCell ref="D17:G17"/>
    <mergeCell ref="H17:AK17"/>
    <mergeCell ref="AL17:AX17"/>
    <mergeCell ref="AY17:BC17"/>
    <mergeCell ref="BD17:BH17"/>
    <mergeCell ref="B16:C16"/>
    <mergeCell ref="D16:G16"/>
    <mergeCell ref="H16:AK16"/>
    <mergeCell ref="AL16:AX16"/>
    <mergeCell ref="AY16:BC16"/>
    <mergeCell ref="BD16:BH16"/>
    <mergeCell ref="B15:C15"/>
    <mergeCell ref="D15:G15"/>
    <mergeCell ref="H15:AK15"/>
    <mergeCell ref="AL15:AX15"/>
    <mergeCell ref="AY15:BC15"/>
    <mergeCell ref="BD15:BH15"/>
    <mergeCell ref="B14:C14"/>
    <mergeCell ref="D14:G14"/>
    <mergeCell ref="H14:AK14"/>
    <mergeCell ref="AL14:AX14"/>
    <mergeCell ref="AY14:BC14"/>
    <mergeCell ref="BD14:BH14"/>
    <mergeCell ref="B5:BH6"/>
    <mergeCell ref="B8:BH8"/>
    <mergeCell ref="B12:C13"/>
    <mergeCell ref="D12:G13"/>
    <mergeCell ref="H12:AK13"/>
    <mergeCell ref="AL12:AX13"/>
    <mergeCell ref="AY12:BC13"/>
    <mergeCell ref="BD12:BH13"/>
    <mergeCell ref="B9:AF9"/>
    <mergeCell ref="AG9:AW9"/>
    <mergeCell ref="AX9:BH9"/>
    <mergeCell ref="B10:AF10"/>
    <mergeCell ref="AG10:AW10"/>
    <mergeCell ref="AX10:BH10"/>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s>
  <phoneticPr fontId="2"/>
  <dataValidations count="1">
    <dataValidation type="list" allowBlank="1" showInputMessage="1" showErrorMessage="1" sqref="M11:N11 V57:W57 M57:N57 V11:W11" xr:uid="{00000000-0002-0000-2B00-000000000000}">
      <formula1>"□,■"</formula1>
    </dataValidation>
  </dataValidations>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8108F4-095D-4D12-963F-1F4DA2896C73}">
  <sheetPr>
    <tabColor rgb="FFFFC000"/>
    <pageSetUpPr fitToPage="1"/>
  </sheetPr>
  <dimension ref="A1:CH67"/>
  <sheetViews>
    <sheetView showGridLines="0" view="pageBreakPreview" zoomScaleNormal="100" zoomScaleSheetLayoutView="100" workbookViewId="0">
      <selection activeCell="V25" sqref="V25:AB26"/>
    </sheetView>
  </sheetViews>
  <sheetFormatPr defaultColWidth="1.625" defaultRowHeight="13.5"/>
  <sheetData>
    <row r="1" spans="1:82" ht="1.5" customHeight="1" thickBot="1"/>
    <row r="2" spans="1:82" ht="10.5" customHeight="1">
      <c r="B2" s="645" t="s">
        <v>477</v>
      </c>
      <c r="C2" s="646"/>
      <c r="D2" s="646"/>
      <c r="E2" s="646"/>
      <c r="F2" s="646"/>
      <c r="G2" s="646"/>
      <c r="H2" s="646"/>
      <c r="I2" s="646"/>
      <c r="J2" s="646"/>
      <c r="K2" s="646"/>
      <c r="L2" s="646"/>
      <c r="M2" s="646"/>
      <c r="N2" s="646"/>
      <c r="O2" s="646"/>
      <c r="P2" s="647"/>
      <c r="Q2" s="134"/>
      <c r="R2" s="134"/>
      <c r="S2" s="134"/>
      <c r="T2" s="134"/>
      <c r="U2" s="134"/>
      <c r="V2" s="134"/>
      <c r="W2" s="134"/>
      <c r="X2" s="134"/>
      <c r="Y2" s="134"/>
      <c r="Z2" s="134"/>
      <c r="AA2" s="134"/>
      <c r="AB2" s="134"/>
      <c r="AC2" s="134"/>
      <c r="AD2" s="134"/>
      <c r="AE2" s="134"/>
      <c r="AF2" s="134"/>
      <c r="AG2" s="134"/>
      <c r="AH2" s="134"/>
      <c r="AL2" s="510" t="s">
        <v>11</v>
      </c>
      <c r="AM2" s="511"/>
      <c r="AN2" s="511"/>
      <c r="AO2" s="511"/>
      <c r="AP2" s="511"/>
      <c r="AQ2" s="511"/>
      <c r="AR2" s="511"/>
      <c r="AS2" s="511"/>
      <c r="AT2" s="511"/>
      <c r="AU2" s="511"/>
      <c r="AV2" s="511"/>
      <c r="AW2" s="511"/>
      <c r="AX2" s="511"/>
      <c r="AY2" s="511"/>
      <c r="AZ2" s="511"/>
      <c r="BA2" s="511"/>
      <c r="BB2" s="511"/>
      <c r="BC2" s="512"/>
    </row>
    <row r="3" spans="1:82" ht="24" customHeight="1" thickBot="1">
      <c r="B3" s="648"/>
      <c r="C3" s="649"/>
      <c r="D3" s="649"/>
      <c r="E3" s="649"/>
      <c r="F3" s="649"/>
      <c r="G3" s="649"/>
      <c r="H3" s="649"/>
      <c r="I3" s="649"/>
      <c r="J3" s="649"/>
      <c r="K3" s="649"/>
      <c r="L3" s="649"/>
      <c r="M3" s="649"/>
      <c r="N3" s="649"/>
      <c r="O3" s="649"/>
      <c r="P3" s="650"/>
      <c r="X3" s="75"/>
      <c r="AL3" s="513">
        <v>2</v>
      </c>
      <c r="AM3" s="514"/>
      <c r="AN3" s="515">
        <v>0</v>
      </c>
      <c r="AO3" s="514"/>
      <c r="AP3" s="515">
        <v>2</v>
      </c>
      <c r="AQ3" s="514"/>
      <c r="AR3" s="515"/>
      <c r="AS3" s="516"/>
      <c r="AT3" s="517" t="s">
        <v>433</v>
      </c>
      <c r="AU3" s="518"/>
      <c r="AV3" s="519"/>
      <c r="AW3" s="520"/>
      <c r="AX3" s="520"/>
      <c r="AY3" s="520"/>
      <c r="AZ3" s="515"/>
      <c r="BA3" s="514"/>
      <c r="BB3" s="515"/>
      <c r="BC3" s="521"/>
    </row>
    <row r="4" spans="1:82" s="10" customFormat="1" ht="4.5" customHeight="1">
      <c r="A4" s="9"/>
      <c r="B4" s="130"/>
      <c r="C4" s="130"/>
      <c r="D4" s="130"/>
      <c r="E4" s="142"/>
      <c r="F4" s="142"/>
      <c r="G4" s="142"/>
      <c r="H4" s="142"/>
      <c r="I4" s="142"/>
      <c r="J4" s="142"/>
      <c r="K4" s="130"/>
      <c r="L4" s="130"/>
      <c r="M4" s="130"/>
      <c r="N4" s="130"/>
      <c r="O4" s="130"/>
      <c r="P4" s="130"/>
      <c r="Q4" s="130"/>
      <c r="R4" s="130"/>
      <c r="S4" s="130"/>
      <c r="T4" s="130"/>
      <c r="U4" s="130"/>
      <c r="V4" s="130"/>
      <c r="W4" s="130"/>
      <c r="X4" s="130"/>
      <c r="Y4" s="130"/>
      <c r="Z4" s="130"/>
      <c r="AA4" s="130"/>
      <c r="AB4" s="130"/>
      <c r="AC4" s="130"/>
      <c r="AD4" s="130"/>
      <c r="AE4" s="130"/>
      <c r="AF4" s="130"/>
      <c r="AG4" s="130"/>
      <c r="AH4" s="130"/>
      <c r="AI4" s="130"/>
      <c r="AJ4" s="130"/>
      <c r="AK4" s="130"/>
      <c r="AL4" s="130"/>
      <c r="AM4" s="130"/>
      <c r="AN4" s="130"/>
      <c r="AO4" s="130"/>
      <c r="AP4" s="130"/>
      <c r="AQ4" s="142"/>
      <c r="AR4" s="142"/>
      <c r="AS4" s="142"/>
      <c r="AT4" s="142"/>
      <c r="AU4" s="142"/>
      <c r="AV4" s="142"/>
      <c r="AW4" s="142"/>
      <c r="AX4" s="142"/>
      <c r="AY4" s="142"/>
      <c r="AZ4" s="142"/>
      <c r="BA4" s="142"/>
      <c r="BB4" s="142"/>
      <c r="BC4" s="142"/>
    </row>
    <row r="5" spans="1:82" ht="4.5" customHeight="1" thickBot="1">
      <c r="J5" s="143"/>
      <c r="K5" s="144"/>
      <c r="L5" s="143"/>
      <c r="M5" s="143"/>
      <c r="N5" s="143"/>
      <c r="O5" s="143"/>
      <c r="P5" s="143"/>
      <c r="Q5" s="143"/>
      <c r="R5" s="143"/>
      <c r="S5" s="143"/>
      <c r="T5" s="143"/>
      <c r="U5" s="143"/>
      <c r="V5" s="143"/>
      <c r="W5" s="143"/>
      <c r="X5" s="149"/>
      <c r="Y5" s="149"/>
      <c r="Z5" s="149"/>
      <c r="AA5" s="149"/>
      <c r="AB5" s="149"/>
      <c r="AC5" s="149"/>
      <c r="AD5" s="149"/>
      <c r="AE5" s="149"/>
      <c r="AF5" s="149"/>
      <c r="AG5" s="149"/>
      <c r="AH5" s="149"/>
      <c r="AI5" s="149"/>
      <c r="AJ5" s="149"/>
      <c r="AK5" s="149"/>
      <c r="AL5" s="149"/>
      <c r="AM5" s="149"/>
      <c r="AN5" s="149"/>
      <c r="AO5" s="149"/>
      <c r="AP5" s="149"/>
      <c r="AQ5" s="149"/>
      <c r="AR5" s="149"/>
      <c r="AS5" s="149"/>
      <c r="AT5" s="149"/>
      <c r="AU5" s="149"/>
      <c r="AV5" s="149"/>
      <c r="AW5" s="149"/>
      <c r="AX5" s="149"/>
      <c r="AY5" s="149"/>
      <c r="AZ5" s="149"/>
      <c r="BA5" s="149"/>
      <c r="BB5" s="149"/>
      <c r="BC5" s="149"/>
      <c r="BD5" s="1"/>
      <c r="BE5" s="1"/>
      <c r="BF5" s="1"/>
      <c r="BG5" s="1"/>
    </row>
    <row r="6" spans="1:82" ht="22.5" customHeight="1" thickBot="1">
      <c r="AH6" s="149"/>
      <c r="AI6" s="149"/>
      <c r="AJ6" s="149"/>
      <c r="AK6" s="131" t="s">
        <v>6</v>
      </c>
      <c r="AL6" s="522" t="s">
        <v>369</v>
      </c>
      <c r="AM6" s="523"/>
      <c r="AN6" s="523"/>
      <c r="AO6" s="524"/>
      <c r="AP6" s="524"/>
      <c r="AQ6" s="524"/>
      <c r="AR6" s="523" t="s">
        <v>1</v>
      </c>
      <c r="AS6" s="523"/>
      <c r="AT6" s="525"/>
      <c r="AU6" s="525"/>
      <c r="AV6" s="525"/>
      <c r="AW6" s="523" t="s">
        <v>2</v>
      </c>
      <c r="AX6" s="523"/>
      <c r="AY6" s="525"/>
      <c r="AZ6" s="525"/>
      <c r="BA6" s="525"/>
      <c r="BB6" s="523" t="s">
        <v>3</v>
      </c>
      <c r="BC6" s="526"/>
    </row>
    <row r="7" spans="1:82">
      <c r="A7" s="1"/>
      <c r="B7" s="149"/>
      <c r="C7" s="149"/>
      <c r="D7" s="149"/>
      <c r="E7" s="149"/>
      <c r="F7" s="149"/>
      <c r="G7" s="149"/>
      <c r="H7" s="149"/>
      <c r="I7" s="149"/>
      <c r="J7" s="149"/>
      <c r="K7" s="149"/>
      <c r="L7" s="149"/>
      <c r="M7" s="149"/>
      <c r="N7" s="149"/>
      <c r="O7" s="149"/>
      <c r="P7" s="149"/>
      <c r="Q7" s="149"/>
      <c r="R7" s="149"/>
      <c r="S7" s="149"/>
      <c r="T7" s="149"/>
      <c r="U7" s="149"/>
      <c r="V7" s="149"/>
      <c r="W7" s="149"/>
      <c r="X7" s="149"/>
      <c r="Y7" s="149"/>
      <c r="Z7" s="149"/>
      <c r="AA7" s="149"/>
      <c r="AB7" s="149"/>
      <c r="AC7" s="149"/>
      <c r="AD7" s="149"/>
      <c r="AE7" s="149"/>
      <c r="AF7" s="149"/>
      <c r="AG7" s="149"/>
      <c r="AH7" s="149"/>
      <c r="AI7" s="149"/>
      <c r="AJ7" s="149"/>
      <c r="AK7" s="149"/>
      <c r="AL7" s="149"/>
      <c r="AM7" s="149"/>
      <c r="AN7" s="149"/>
      <c r="AO7" s="149"/>
      <c r="AP7" s="129" t="s">
        <v>365</v>
      </c>
      <c r="AQ7" s="149"/>
      <c r="AR7" s="149"/>
      <c r="AS7" s="149"/>
      <c r="AT7" s="149"/>
      <c r="AU7" s="149"/>
      <c r="AV7" s="149"/>
      <c r="AW7" s="149"/>
      <c r="AX7" s="149"/>
      <c r="AY7" s="149"/>
      <c r="AZ7" s="149"/>
      <c r="BA7" s="149"/>
      <c r="BB7" s="149"/>
      <c r="BC7" s="149"/>
      <c r="BD7" s="1"/>
      <c r="BE7" s="1"/>
      <c r="BF7" s="1"/>
      <c r="BG7" s="1"/>
    </row>
    <row r="8" spans="1:82">
      <c r="A8" s="1"/>
      <c r="B8" s="644" t="s">
        <v>479</v>
      </c>
      <c r="C8" s="644"/>
      <c r="D8" s="644"/>
      <c r="E8" s="644"/>
      <c r="F8" s="644"/>
      <c r="G8" s="644"/>
      <c r="H8" s="644"/>
      <c r="I8" s="644"/>
      <c r="J8" s="644"/>
      <c r="K8" s="644"/>
      <c r="L8" s="644"/>
      <c r="M8" s="644"/>
      <c r="N8" s="644"/>
      <c r="O8" s="644"/>
      <c r="P8" s="644"/>
      <c r="Q8" s="644"/>
      <c r="R8" s="644"/>
      <c r="S8" s="644"/>
      <c r="T8" s="644"/>
      <c r="U8" s="644"/>
      <c r="V8" s="644"/>
      <c r="W8" s="644"/>
      <c r="X8" s="644"/>
      <c r="Y8" s="644"/>
      <c r="Z8" s="644"/>
      <c r="AA8" s="644"/>
      <c r="AB8" s="272" t="s">
        <v>476</v>
      </c>
      <c r="AC8" s="272"/>
      <c r="AD8" s="149"/>
      <c r="AE8" s="149"/>
      <c r="AF8" s="149"/>
      <c r="AG8" s="149"/>
      <c r="AH8" s="149"/>
      <c r="AI8" s="149"/>
      <c r="AJ8" s="149"/>
      <c r="AK8" s="149"/>
      <c r="AL8" s="149"/>
      <c r="AM8" s="149"/>
      <c r="AN8" s="149"/>
      <c r="AO8" s="149"/>
      <c r="AP8" s="149"/>
      <c r="AQ8" s="149"/>
      <c r="AR8" s="149"/>
      <c r="AS8" s="149"/>
      <c r="AT8" s="149"/>
      <c r="AU8" s="149"/>
      <c r="AV8" s="149"/>
      <c r="AW8" s="149"/>
      <c r="AX8" s="149"/>
      <c r="AY8" s="149"/>
      <c r="AZ8" s="149"/>
      <c r="BA8" s="149"/>
      <c r="BB8" s="149"/>
      <c r="BC8" s="149"/>
      <c r="BD8" s="1"/>
      <c r="BE8" s="1"/>
      <c r="BF8" s="1"/>
      <c r="BG8" s="1"/>
    </row>
    <row r="9" spans="1:82">
      <c r="A9" s="1"/>
      <c r="B9" s="149"/>
      <c r="C9" s="149"/>
      <c r="D9" s="149"/>
      <c r="E9" s="149"/>
      <c r="F9" s="149"/>
      <c r="G9" s="149"/>
      <c r="H9" s="149"/>
      <c r="I9" s="149"/>
      <c r="J9" s="149"/>
      <c r="K9" s="149"/>
      <c r="L9" s="149"/>
      <c r="M9" s="149"/>
      <c r="N9" s="149"/>
      <c r="O9" s="149"/>
      <c r="P9" s="149"/>
      <c r="Q9" s="149"/>
      <c r="R9" s="149"/>
      <c r="S9" s="149"/>
      <c r="T9" s="149"/>
      <c r="U9" s="149"/>
      <c r="V9" s="149"/>
      <c r="W9" s="149"/>
      <c r="X9" s="149"/>
      <c r="Y9" s="149"/>
      <c r="Z9" s="149"/>
      <c r="AA9" s="149"/>
      <c r="AB9" s="149"/>
      <c r="AC9" s="149"/>
      <c r="AD9" s="149"/>
      <c r="AE9" s="149"/>
      <c r="AF9" s="149"/>
      <c r="AG9" s="149"/>
      <c r="AH9" s="149"/>
      <c r="AI9" s="149"/>
      <c r="AJ9" s="149"/>
      <c r="AK9" s="149"/>
      <c r="AL9" s="149"/>
      <c r="AM9" s="149"/>
      <c r="AN9" s="149"/>
      <c r="AO9" s="149"/>
      <c r="AP9" s="149"/>
      <c r="AQ9" s="149"/>
      <c r="AR9" s="149"/>
      <c r="AS9" s="149"/>
      <c r="AT9" s="149"/>
      <c r="AU9" s="149"/>
      <c r="AV9" s="149"/>
      <c r="AW9" s="149"/>
      <c r="AX9" s="149"/>
      <c r="AY9" s="149"/>
      <c r="AZ9" s="149"/>
      <c r="BA9" s="149"/>
      <c r="BB9" s="149"/>
      <c r="BC9" s="149"/>
      <c r="BD9" s="1"/>
      <c r="BE9" s="1"/>
      <c r="BF9" s="1"/>
      <c r="BG9" s="1"/>
    </row>
    <row r="10" spans="1:82" ht="17.25">
      <c r="A10" s="1"/>
      <c r="B10" s="527" t="s">
        <v>747</v>
      </c>
      <c r="C10" s="527"/>
      <c r="D10" s="527"/>
      <c r="E10" s="527"/>
      <c r="F10" s="527"/>
      <c r="G10" s="527"/>
      <c r="H10" s="527"/>
      <c r="I10" s="527"/>
      <c r="J10" s="527"/>
      <c r="K10" s="527"/>
      <c r="L10" s="527"/>
      <c r="M10" s="527"/>
      <c r="N10" s="527"/>
      <c r="O10" s="527"/>
      <c r="P10" s="527"/>
      <c r="Q10" s="527"/>
      <c r="R10" s="527"/>
      <c r="S10" s="527"/>
      <c r="T10" s="527"/>
      <c r="U10" s="527"/>
      <c r="V10" s="527"/>
      <c r="W10" s="527"/>
      <c r="X10" s="527"/>
      <c r="Y10" s="527"/>
      <c r="Z10" s="527"/>
      <c r="AA10" s="527"/>
      <c r="AB10" s="527"/>
      <c r="AC10" s="527"/>
      <c r="AD10" s="527"/>
      <c r="AE10" s="527"/>
      <c r="AF10" s="527"/>
      <c r="AG10" s="527"/>
      <c r="AH10" s="527"/>
      <c r="AI10" s="527"/>
      <c r="AJ10" s="527"/>
      <c r="AK10" s="527"/>
      <c r="AL10" s="527"/>
      <c r="AM10" s="527"/>
      <c r="AN10" s="527"/>
      <c r="AO10" s="527"/>
      <c r="AP10" s="527"/>
      <c r="AQ10" s="527"/>
      <c r="AR10" s="527"/>
      <c r="AS10" s="527"/>
      <c r="AT10" s="527"/>
      <c r="AU10" s="527"/>
      <c r="AV10" s="527"/>
      <c r="AW10" s="527"/>
      <c r="AX10" s="527"/>
      <c r="AY10" s="527"/>
      <c r="AZ10" s="527"/>
      <c r="BA10" s="527"/>
      <c r="BB10" s="527"/>
      <c r="BC10" s="527"/>
      <c r="BD10" s="132"/>
      <c r="BE10" s="132"/>
      <c r="BF10" s="132"/>
      <c r="BG10" s="1"/>
    </row>
    <row r="11" spans="1:82">
      <c r="A11" s="1"/>
      <c r="B11" s="149"/>
      <c r="C11" s="149"/>
      <c r="D11" s="149"/>
      <c r="E11" s="149"/>
      <c r="F11" s="149"/>
      <c r="G11" s="149"/>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49"/>
      <c r="AY11" s="149"/>
      <c r="AZ11" s="149"/>
      <c r="BA11" s="149"/>
      <c r="BB11" s="149"/>
      <c r="BC11" s="149"/>
      <c r="BD11" s="1"/>
      <c r="BE11" s="1"/>
      <c r="BF11" s="1"/>
      <c r="BG11" s="1"/>
    </row>
    <row r="12" spans="1:82" ht="12" customHeight="1">
      <c r="A12" s="1"/>
      <c r="B12" s="544" t="s">
        <v>442</v>
      </c>
      <c r="C12" s="544"/>
      <c r="D12" s="544"/>
      <c r="E12" s="542"/>
      <c r="F12" s="542"/>
      <c r="G12" s="540" t="s">
        <v>441</v>
      </c>
      <c r="H12" s="540"/>
      <c r="I12" s="543"/>
      <c r="J12" s="543"/>
      <c r="K12" s="540" t="s">
        <v>440</v>
      </c>
      <c r="L12" s="540"/>
      <c r="M12" s="542"/>
      <c r="N12" s="542"/>
      <c r="O12" s="541" t="s">
        <v>748</v>
      </c>
      <c r="P12" s="541"/>
      <c r="Q12" s="541"/>
      <c r="R12" s="541"/>
      <c r="S12" s="541"/>
      <c r="T12" s="541"/>
      <c r="U12" s="541"/>
      <c r="V12" s="541"/>
      <c r="W12" s="541"/>
      <c r="X12" s="541"/>
      <c r="Y12" s="541"/>
      <c r="Z12" s="541"/>
      <c r="AA12" s="541"/>
      <c r="AB12" s="541"/>
      <c r="AC12" s="541"/>
      <c r="AD12" s="541"/>
      <c r="AE12" s="541"/>
      <c r="AF12" s="541"/>
      <c r="AG12" s="541"/>
      <c r="AH12" s="541"/>
      <c r="AI12" s="541"/>
      <c r="AJ12" s="541"/>
      <c r="AK12" s="541"/>
      <c r="AL12" s="541"/>
      <c r="AM12" s="541"/>
      <c r="AN12" s="541"/>
      <c r="AO12" s="541"/>
      <c r="AP12" s="541"/>
      <c r="AQ12" s="541"/>
      <c r="AR12" s="541"/>
      <c r="AS12" s="541"/>
      <c r="AT12" s="541"/>
      <c r="AU12" s="541"/>
      <c r="AV12" s="541"/>
      <c r="AW12" s="541"/>
      <c r="AX12" s="541"/>
      <c r="AY12" s="541"/>
      <c r="AZ12" s="541"/>
      <c r="BA12" s="541"/>
      <c r="BB12" s="541"/>
      <c r="BC12" s="541"/>
      <c r="BD12" s="128"/>
      <c r="BE12" s="128"/>
      <c r="BF12" s="1"/>
      <c r="BG12" s="1"/>
      <c r="CC12" s="75"/>
      <c r="CD12" s="75"/>
    </row>
    <row r="13" spans="1:82" ht="12" customHeight="1">
      <c r="A13" s="1"/>
      <c r="B13" s="540" t="s">
        <v>439</v>
      </c>
      <c r="C13" s="540"/>
      <c r="D13" s="540"/>
      <c r="E13" s="540"/>
      <c r="F13" s="540"/>
      <c r="G13" s="540"/>
      <c r="H13" s="540"/>
      <c r="I13" s="540"/>
      <c r="J13" s="540"/>
      <c r="K13" s="540"/>
      <c r="L13" s="540"/>
      <c r="M13" s="540"/>
      <c r="N13" s="540"/>
      <c r="O13" s="540"/>
      <c r="P13" s="540"/>
      <c r="Q13" s="540"/>
      <c r="R13" s="540"/>
      <c r="S13" s="540"/>
      <c r="T13" s="540"/>
      <c r="U13" s="540"/>
      <c r="V13" s="540"/>
      <c r="W13" s="540"/>
      <c r="X13" s="540"/>
      <c r="Y13" s="540"/>
      <c r="Z13" s="540"/>
      <c r="AA13" s="540"/>
      <c r="AB13" s="540"/>
      <c r="AC13" s="540"/>
      <c r="AD13" s="540"/>
      <c r="AE13" s="540"/>
      <c r="AF13" s="540"/>
      <c r="AG13" s="540"/>
      <c r="AH13" s="540"/>
      <c r="AI13" s="540"/>
      <c r="AJ13" s="540"/>
      <c r="AK13" s="540"/>
      <c r="AL13" s="540"/>
      <c r="AM13" s="540"/>
      <c r="AN13" s="540"/>
      <c r="AO13" s="540"/>
      <c r="AP13" s="540"/>
      <c r="AQ13" s="540"/>
      <c r="AR13" s="540"/>
      <c r="AS13" s="540"/>
      <c r="AT13" s="540"/>
      <c r="AU13" s="540"/>
      <c r="AV13" s="540"/>
      <c r="AW13" s="540"/>
      <c r="AX13" s="540"/>
      <c r="AY13" s="540"/>
      <c r="AZ13" s="540"/>
      <c r="BA13" s="540"/>
      <c r="BB13" s="540"/>
      <c r="BC13" s="540"/>
      <c r="BD13" s="128"/>
      <c r="BE13" s="128"/>
      <c r="BF13" s="1"/>
      <c r="BG13" s="1"/>
      <c r="BM13" s="133"/>
      <c r="BN13" s="133"/>
      <c r="BO13" s="75"/>
      <c r="BP13" s="75"/>
      <c r="BQ13" s="75"/>
      <c r="BR13" s="133"/>
      <c r="BS13" s="75"/>
      <c r="BT13" s="75"/>
      <c r="BU13" s="75"/>
      <c r="BV13" s="75"/>
      <c r="BW13" s="75"/>
      <c r="BX13" s="75"/>
      <c r="BY13" s="75"/>
      <c r="BZ13" s="75"/>
      <c r="CA13" s="75"/>
      <c r="CB13" s="75"/>
      <c r="CC13" s="75"/>
      <c r="CD13" s="75"/>
    </row>
    <row r="14" spans="1:82" ht="12" customHeight="1">
      <c r="A14" s="1"/>
      <c r="B14" s="253"/>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253"/>
      <c r="AM14" s="253"/>
      <c r="AN14" s="253"/>
      <c r="AO14" s="253"/>
      <c r="AP14" s="253"/>
      <c r="AQ14" s="253"/>
      <c r="AR14" s="253"/>
      <c r="AS14" s="253"/>
      <c r="AT14" s="253"/>
      <c r="AU14" s="253"/>
      <c r="AV14" s="253"/>
      <c r="AW14" s="253"/>
      <c r="AX14" s="253"/>
      <c r="AY14" s="253"/>
      <c r="AZ14" s="253"/>
      <c r="BA14" s="253"/>
      <c r="BB14" s="253"/>
      <c r="BC14" s="253"/>
      <c r="BD14" s="128"/>
      <c r="BE14" s="128"/>
      <c r="BF14" s="1"/>
      <c r="BG14" s="1"/>
      <c r="BL14" s="178"/>
    </row>
    <row r="15" spans="1:82" ht="10.5" customHeight="1">
      <c r="A15" s="1"/>
      <c r="B15" s="19"/>
      <c r="C15" s="149"/>
      <c r="D15" s="149"/>
      <c r="E15" s="149"/>
      <c r="F15" s="149"/>
      <c r="G15" s="149"/>
      <c r="H15" s="149"/>
      <c r="I15" s="149"/>
      <c r="J15" s="149"/>
      <c r="K15" s="149"/>
      <c r="L15" s="149"/>
      <c r="M15" s="149"/>
      <c r="N15" s="149"/>
      <c r="O15" s="149"/>
      <c r="P15" s="149"/>
      <c r="Q15" s="149"/>
      <c r="R15" s="149"/>
      <c r="S15" s="149"/>
      <c r="T15" s="149"/>
      <c r="U15" s="149"/>
      <c r="V15" s="149"/>
      <c r="W15" s="149"/>
      <c r="X15" s="149"/>
      <c r="Y15" s="149"/>
      <c r="Z15" s="149"/>
      <c r="AA15" s="149"/>
      <c r="AB15" s="149"/>
      <c r="AC15" s="149"/>
      <c r="AD15" s="149"/>
      <c r="AE15" s="149"/>
      <c r="AF15" s="149"/>
      <c r="AG15" s="149"/>
      <c r="AH15" s="149"/>
      <c r="AI15" s="149"/>
      <c r="AJ15" s="149"/>
      <c r="AK15" s="149"/>
      <c r="AL15" s="149"/>
      <c r="AM15" s="149"/>
      <c r="AN15" s="149"/>
      <c r="AO15" s="149"/>
      <c r="AP15" s="149"/>
      <c r="AQ15" s="149"/>
      <c r="AR15" s="149"/>
      <c r="AS15" s="149"/>
      <c r="AT15" s="149"/>
      <c r="AU15" s="149"/>
      <c r="AV15" s="149"/>
      <c r="AW15" s="149"/>
      <c r="AX15" s="149"/>
      <c r="AY15" s="149"/>
      <c r="AZ15" s="149"/>
      <c r="BA15" s="149"/>
      <c r="BB15" s="149"/>
      <c r="BC15" s="149"/>
      <c r="BD15" s="1"/>
      <c r="BE15" s="1"/>
      <c r="BF15" s="1"/>
      <c r="BG15" s="1"/>
    </row>
    <row r="16" spans="1:82" ht="13.5" customHeight="1">
      <c r="A16" s="1"/>
      <c r="B16" s="528" t="s">
        <v>31</v>
      </c>
      <c r="C16" s="528"/>
      <c r="D16" s="528"/>
      <c r="E16" s="528"/>
      <c r="F16" s="528"/>
      <c r="G16" s="528"/>
      <c r="H16" s="528"/>
      <c r="I16" s="528"/>
      <c r="J16" s="528"/>
      <c r="K16" s="528"/>
      <c r="L16" s="528"/>
      <c r="M16" s="528"/>
      <c r="N16" s="528"/>
      <c r="O16" s="528"/>
      <c r="P16" s="528"/>
      <c r="Q16" s="528"/>
      <c r="R16" s="528"/>
      <c r="S16" s="528"/>
      <c r="T16" s="528"/>
      <c r="U16" s="528"/>
      <c r="V16" s="528"/>
      <c r="W16" s="528"/>
      <c r="X16" s="528"/>
      <c r="Y16" s="528"/>
      <c r="Z16" s="528"/>
      <c r="AA16" s="528"/>
      <c r="AB16" s="528"/>
      <c r="AC16" s="528"/>
      <c r="AD16" s="528"/>
      <c r="AE16" s="528"/>
      <c r="AF16" s="528"/>
      <c r="AG16" s="528"/>
      <c r="AH16" s="528"/>
      <c r="AI16" s="528"/>
      <c r="AJ16" s="528"/>
      <c r="AK16" s="528"/>
      <c r="AL16" s="528"/>
      <c r="AM16" s="528"/>
      <c r="AN16" s="528"/>
      <c r="AO16" s="528"/>
      <c r="AP16" s="528"/>
      <c r="AQ16" s="528"/>
      <c r="AR16" s="528"/>
      <c r="AS16" s="528"/>
      <c r="AT16" s="528"/>
      <c r="AU16" s="528"/>
      <c r="AV16" s="528"/>
      <c r="AW16" s="528"/>
      <c r="AX16" s="528"/>
      <c r="AY16" s="528"/>
      <c r="AZ16" s="528"/>
      <c r="BA16" s="528"/>
      <c r="BB16" s="528"/>
      <c r="BC16" s="528"/>
      <c r="BD16" s="1"/>
      <c r="BE16" s="1"/>
      <c r="BF16" s="1"/>
      <c r="BG16" s="1"/>
      <c r="BN16" s="246"/>
      <c r="BO16" s="246"/>
      <c r="BP16" s="246"/>
      <c r="BQ16" s="246"/>
    </row>
    <row r="17" spans="1:86" ht="4.5" customHeight="1" thickBot="1">
      <c r="A17" s="1"/>
      <c r="B17" s="17"/>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N17" s="246"/>
      <c r="BO17" s="246"/>
      <c r="BP17" s="246"/>
      <c r="BQ17" s="246"/>
    </row>
    <row r="18" spans="1:86" ht="13.5" customHeight="1">
      <c r="A18" s="1"/>
      <c r="B18" s="529"/>
      <c r="C18" s="531" t="s">
        <v>371</v>
      </c>
      <c r="D18" s="531"/>
      <c r="E18" s="531"/>
      <c r="F18" s="531"/>
      <c r="G18" s="531"/>
      <c r="H18" s="531"/>
      <c r="I18" s="531"/>
      <c r="J18" s="531"/>
      <c r="K18" s="531"/>
      <c r="L18" s="533"/>
      <c r="M18" s="167" t="s">
        <v>32</v>
      </c>
      <c r="N18" s="168"/>
      <c r="O18" s="168"/>
      <c r="P18" s="535"/>
      <c r="Q18" s="535"/>
      <c r="R18" s="535"/>
      <c r="S18" s="535"/>
      <c r="T18" s="535"/>
      <c r="U18" s="535"/>
      <c r="V18" s="535"/>
      <c r="W18" s="535"/>
      <c r="X18" s="535"/>
      <c r="Y18" s="535"/>
      <c r="Z18" s="535"/>
      <c r="AA18" s="535"/>
      <c r="AB18" s="535"/>
      <c r="AC18" s="535"/>
      <c r="AD18" s="535"/>
      <c r="AE18" s="535"/>
      <c r="AF18" s="535"/>
      <c r="AG18" s="535"/>
      <c r="AH18" s="535"/>
      <c r="AI18" s="535"/>
      <c r="AJ18" s="535"/>
      <c r="AK18" s="535"/>
      <c r="AL18" s="535"/>
      <c r="AM18" s="535"/>
      <c r="AN18" s="535"/>
      <c r="AO18" s="535"/>
      <c r="AP18" s="535"/>
      <c r="AQ18" s="535"/>
      <c r="AR18" s="535"/>
      <c r="AS18" s="535"/>
      <c r="AT18" s="535"/>
      <c r="AU18" s="535"/>
      <c r="AV18" s="535"/>
      <c r="AW18" s="535"/>
      <c r="AX18" s="535"/>
      <c r="AY18" s="535"/>
      <c r="AZ18" s="535"/>
      <c r="BA18" s="535"/>
      <c r="BB18" s="535"/>
      <c r="BC18" s="536"/>
      <c r="BN18" s="246"/>
      <c r="BO18" s="246"/>
      <c r="BP18" s="246"/>
      <c r="BQ18" s="246"/>
    </row>
    <row r="19" spans="1:86" ht="11.25" customHeight="1">
      <c r="A19" s="1"/>
      <c r="B19" s="530"/>
      <c r="C19" s="532"/>
      <c r="D19" s="532"/>
      <c r="E19" s="532"/>
      <c r="F19" s="532"/>
      <c r="G19" s="532"/>
      <c r="H19" s="532"/>
      <c r="I19" s="532"/>
      <c r="J19" s="532"/>
      <c r="K19" s="532"/>
      <c r="L19" s="534"/>
      <c r="M19" s="537"/>
      <c r="N19" s="538"/>
      <c r="O19" s="538"/>
      <c r="P19" s="538"/>
      <c r="Q19" s="538"/>
      <c r="R19" s="538"/>
      <c r="S19" s="538"/>
      <c r="T19" s="538"/>
      <c r="U19" s="538"/>
      <c r="V19" s="538"/>
      <c r="W19" s="538"/>
      <c r="X19" s="538"/>
      <c r="Y19" s="538"/>
      <c r="Z19" s="538"/>
      <c r="AA19" s="538"/>
      <c r="AB19" s="538"/>
      <c r="AC19" s="538"/>
      <c r="AD19" s="538"/>
      <c r="AE19" s="538"/>
      <c r="AF19" s="538"/>
      <c r="AG19" s="538"/>
      <c r="AH19" s="538"/>
      <c r="AI19" s="538"/>
      <c r="AJ19" s="538"/>
      <c r="AK19" s="538"/>
      <c r="AL19" s="538"/>
      <c r="AM19" s="538"/>
      <c r="AN19" s="538"/>
      <c r="AO19" s="538"/>
      <c r="AP19" s="538"/>
      <c r="AQ19" s="538"/>
      <c r="AR19" s="538"/>
      <c r="AS19" s="538"/>
      <c r="AT19" s="538"/>
      <c r="AU19" s="538"/>
      <c r="AV19" s="538"/>
      <c r="AW19" s="538"/>
      <c r="AX19" s="538"/>
      <c r="AY19" s="538"/>
      <c r="AZ19" s="538"/>
      <c r="BA19" s="538"/>
      <c r="BB19" s="538"/>
      <c r="BC19" s="539"/>
      <c r="BN19" s="246"/>
      <c r="BO19" s="246"/>
      <c r="BP19" s="246"/>
      <c r="BQ19" s="246"/>
    </row>
    <row r="20" spans="1:86" ht="11.25" customHeight="1">
      <c r="A20" s="1"/>
      <c r="B20" s="530"/>
      <c r="C20" s="532"/>
      <c r="D20" s="532"/>
      <c r="E20" s="532"/>
      <c r="F20" s="532"/>
      <c r="G20" s="532"/>
      <c r="H20" s="532"/>
      <c r="I20" s="532"/>
      <c r="J20" s="532"/>
      <c r="K20" s="532"/>
      <c r="L20" s="534"/>
      <c r="M20" s="537"/>
      <c r="N20" s="538"/>
      <c r="O20" s="538"/>
      <c r="P20" s="538"/>
      <c r="Q20" s="538"/>
      <c r="R20" s="538"/>
      <c r="S20" s="538"/>
      <c r="T20" s="538"/>
      <c r="U20" s="538"/>
      <c r="V20" s="538"/>
      <c r="W20" s="538"/>
      <c r="X20" s="538"/>
      <c r="Y20" s="538"/>
      <c r="Z20" s="538"/>
      <c r="AA20" s="538"/>
      <c r="AB20" s="538"/>
      <c r="AC20" s="538"/>
      <c r="AD20" s="538"/>
      <c r="AE20" s="538"/>
      <c r="AF20" s="538"/>
      <c r="AG20" s="538"/>
      <c r="AH20" s="538"/>
      <c r="AI20" s="538"/>
      <c r="AJ20" s="538"/>
      <c r="AK20" s="538"/>
      <c r="AL20" s="538"/>
      <c r="AM20" s="538"/>
      <c r="AN20" s="538"/>
      <c r="AO20" s="538"/>
      <c r="AP20" s="538"/>
      <c r="AQ20" s="538"/>
      <c r="AR20" s="538"/>
      <c r="AS20" s="538"/>
      <c r="AT20" s="538"/>
      <c r="AU20" s="538"/>
      <c r="AV20" s="538"/>
      <c r="AW20" s="538"/>
      <c r="AX20" s="538"/>
      <c r="AY20" s="538"/>
      <c r="AZ20" s="538"/>
      <c r="BA20" s="538"/>
      <c r="BB20" s="538"/>
      <c r="BC20" s="539"/>
      <c r="BN20" s="246"/>
      <c r="BO20" s="246"/>
      <c r="BP20" s="246"/>
      <c r="BQ20" s="246"/>
    </row>
    <row r="21" spans="1:86" ht="13.5" customHeight="1">
      <c r="A21" s="1"/>
      <c r="B21" s="545"/>
      <c r="C21" s="547" t="s">
        <v>25</v>
      </c>
      <c r="D21" s="547"/>
      <c r="E21" s="547"/>
      <c r="F21" s="547"/>
      <c r="G21" s="547"/>
      <c r="H21" s="547"/>
      <c r="I21" s="547"/>
      <c r="J21" s="547"/>
      <c r="K21" s="547"/>
      <c r="L21" s="549"/>
      <c r="M21" s="169" t="s">
        <v>35</v>
      </c>
      <c r="N21" s="83"/>
      <c r="O21" s="551"/>
      <c r="P21" s="551"/>
      <c r="Q21" s="551"/>
      <c r="R21" s="551"/>
      <c r="S21" s="170" t="s">
        <v>36</v>
      </c>
      <c r="T21" s="551"/>
      <c r="U21" s="551"/>
      <c r="V21" s="551"/>
      <c r="W21" s="551"/>
      <c r="X21" s="551"/>
      <c r="Y21" s="83"/>
      <c r="Z21" s="83"/>
      <c r="AA21" s="171"/>
      <c r="AB21" s="171"/>
      <c r="AC21" s="171"/>
      <c r="AD21" s="171"/>
      <c r="AE21" s="172"/>
      <c r="AF21" s="172"/>
      <c r="AG21" s="172"/>
      <c r="AH21" s="172"/>
      <c r="AI21" s="172"/>
      <c r="AJ21" s="172"/>
      <c r="AK21" s="172"/>
      <c r="AL21" s="172"/>
      <c r="AM21" s="172"/>
      <c r="AN21" s="172"/>
      <c r="AO21" s="172"/>
      <c r="AP21" s="172"/>
      <c r="AQ21" s="172"/>
      <c r="AR21" s="171"/>
      <c r="AS21" s="171"/>
      <c r="AT21" s="173"/>
      <c r="AU21" s="173"/>
      <c r="AV21" s="173"/>
      <c r="AW21" s="161"/>
      <c r="AX21" s="161"/>
      <c r="AY21" s="161"/>
      <c r="AZ21" s="161"/>
      <c r="BA21" s="161"/>
      <c r="BB21" s="161"/>
      <c r="BC21" s="174"/>
      <c r="BN21" s="246"/>
      <c r="BO21" s="246"/>
      <c r="BP21" s="246"/>
      <c r="BQ21" s="246"/>
    </row>
    <row r="22" spans="1:86" ht="11.25" customHeight="1">
      <c r="A22" s="1"/>
      <c r="B22" s="545"/>
      <c r="C22" s="547"/>
      <c r="D22" s="547"/>
      <c r="E22" s="547"/>
      <c r="F22" s="547"/>
      <c r="G22" s="547"/>
      <c r="H22" s="547"/>
      <c r="I22" s="547"/>
      <c r="J22" s="547"/>
      <c r="K22" s="547"/>
      <c r="L22" s="549"/>
      <c r="M22" s="537"/>
      <c r="N22" s="538"/>
      <c r="O22" s="538"/>
      <c r="P22" s="538"/>
      <c r="Q22" s="538"/>
      <c r="R22" s="538"/>
      <c r="S22" s="538"/>
      <c r="T22" s="538"/>
      <c r="U22" s="538"/>
      <c r="V22" s="538"/>
      <c r="W22" s="538"/>
      <c r="X22" s="538"/>
      <c r="Y22" s="538"/>
      <c r="Z22" s="538"/>
      <c r="AA22" s="538"/>
      <c r="AB22" s="538"/>
      <c r="AC22" s="538"/>
      <c r="AD22" s="538"/>
      <c r="AE22" s="538"/>
      <c r="AF22" s="538"/>
      <c r="AG22" s="538"/>
      <c r="AH22" s="538"/>
      <c r="AI22" s="538"/>
      <c r="AJ22" s="538"/>
      <c r="AK22" s="538"/>
      <c r="AL22" s="538"/>
      <c r="AM22" s="538"/>
      <c r="AN22" s="538"/>
      <c r="AO22" s="538"/>
      <c r="AP22" s="538"/>
      <c r="AQ22" s="538"/>
      <c r="AR22" s="538"/>
      <c r="AS22" s="538"/>
      <c r="AT22" s="538"/>
      <c r="AU22" s="538"/>
      <c r="AV22" s="538"/>
      <c r="AW22" s="538"/>
      <c r="AX22" s="538"/>
      <c r="AY22" s="538"/>
      <c r="AZ22" s="538"/>
      <c r="BA22" s="538"/>
      <c r="BB22" s="538"/>
      <c r="BC22" s="539"/>
      <c r="BN22" s="246"/>
      <c r="BO22" s="246"/>
      <c r="BP22" s="246"/>
      <c r="BQ22" s="246"/>
    </row>
    <row r="23" spans="1:86" ht="11.25" customHeight="1" thickBot="1">
      <c r="A23" s="1"/>
      <c r="B23" s="546"/>
      <c r="C23" s="548"/>
      <c r="D23" s="548"/>
      <c r="E23" s="548"/>
      <c r="F23" s="548"/>
      <c r="G23" s="548"/>
      <c r="H23" s="548"/>
      <c r="I23" s="548"/>
      <c r="J23" s="548"/>
      <c r="K23" s="548"/>
      <c r="L23" s="550"/>
      <c r="M23" s="552"/>
      <c r="N23" s="553"/>
      <c r="O23" s="553"/>
      <c r="P23" s="553"/>
      <c r="Q23" s="553"/>
      <c r="R23" s="553"/>
      <c r="S23" s="553"/>
      <c r="T23" s="553"/>
      <c r="U23" s="553"/>
      <c r="V23" s="553"/>
      <c r="W23" s="553"/>
      <c r="X23" s="553"/>
      <c r="Y23" s="553"/>
      <c r="Z23" s="553"/>
      <c r="AA23" s="553"/>
      <c r="AB23" s="553"/>
      <c r="AC23" s="553"/>
      <c r="AD23" s="553"/>
      <c r="AE23" s="553"/>
      <c r="AF23" s="553"/>
      <c r="AG23" s="553"/>
      <c r="AH23" s="553"/>
      <c r="AI23" s="553"/>
      <c r="AJ23" s="553"/>
      <c r="AK23" s="553"/>
      <c r="AL23" s="553"/>
      <c r="AM23" s="553"/>
      <c r="AN23" s="553"/>
      <c r="AO23" s="553"/>
      <c r="AP23" s="553"/>
      <c r="AQ23" s="553"/>
      <c r="AR23" s="553"/>
      <c r="AS23" s="553"/>
      <c r="AT23" s="553"/>
      <c r="AU23" s="553"/>
      <c r="AV23" s="553"/>
      <c r="AW23" s="553"/>
      <c r="AX23" s="553"/>
      <c r="AY23" s="553"/>
      <c r="AZ23" s="553"/>
      <c r="BA23" s="553"/>
      <c r="BB23" s="553"/>
      <c r="BC23" s="554"/>
      <c r="BN23" s="246"/>
      <c r="BO23" s="246"/>
      <c r="BP23" s="246"/>
      <c r="BQ23" s="246"/>
    </row>
    <row r="24" spans="1:86" ht="7.5" customHeight="1" thickBot="1">
      <c r="A24" s="1"/>
      <c r="B24" s="133"/>
      <c r="C24" s="1"/>
      <c r="D24" s="1"/>
      <c r="E24" s="1"/>
      <c r="F24" s="1"/>
      <c r="G24" s="1"/>
      <c r="H24" s="1"/>
      <c r="I24" s="1"/>
      <c r="J24" s="1"/>
      <c r="K24" s="1"/>
      <c r="L24" s="1"/>
      <c r="M24" s="1"/>
      <c r="N24" s="1"/>
      <c r="O24" s="1"/>
      <c r="P24" s="1"/>
      <c r="Q24" s="175"/>
      <c r="R24" s="588"/>
      <c r="S24" s="588"/>
      <c r="T24" s="589"/>
      <c r="U24" s="589"/>
      <c r="V24" s="589"/>
      <c r="W24" s="589"/>
      <c r="X24" s="589"/>
      <c r="Y24" s="589"/>
      <c r="Z24" s="589"/>
      <c r="AA24" s="589"/>
      <c r="AB24" s="589"/>
      <c r="AC24" s="589"/>
      <c r="AD24" s="589"/>
      <c r="AE24" s="589"/>
      <c r="AF24" s="589"/>
      <c r="AG24" s="588"/>
      <c r="AH24" s="588"/>
      <c r="AI24" s="1"/>
      <c r="AJ24" s="1"/>
      <c r="AK24" s="1"/>
      <c r="AL24" s="1"/>
      <c r="AM24" s="1"/>
      <c r="AN24" s="1"/>
      <c r="AO24" s="1"/>
      <c r="AP24" s="1"/>
      <c r="AQ24" s="1"/>
      <c r="AR24" s="1"/>
      <c r="AS24" s="1"/>
      <c r="AT24" s="1"/>
      <c r="AU24" s="1"/>
      <c r="AV24" s="1"/>
      <c r="AW24" s="1"/>
      <c r="AX24" s="1"/>
      <c r="AY24" s="1"/>
      <c r="AZ24" s="590"/>
      <c r="BA24" s="590"/>
      <c r="BB24" s="590"/>
      <c r="BC24" s="590"/>
      <c r="BD24" s="1"/>
      <c r="BE24" s="1"/>
      <c r="BF24" s="1"/>
      <c r="BG24" s="1"/>
      <c r="BN24" s="246"/>
      <c r="BO24" s="246"/>
      <c r="BP24" s="246"/>
      <c r="BQ24" s="246"/>
    </row>
    <row r="25" spans="1:86" ht="11.25" customHeight="1">
      <c r="A25" s="1"/>
      <c r="B25" s="629" t="s">
        <v>377</v>
      </c>
      <c r="C25" s="630"/>
      <c r="D25" s="631"/>
      <c r="E25" s="555" t="s">
        <v>374</v>
      </c>
      <c r="F25" s="555"/>
      <c r="G25" s="555"/>
      <c r="H25" s="555"/>
      <c r="I25" s="555"/>
      <c r="J25" s="555"/>
      <c r="K25" s="555"/>
      <c r="L25" s="556"/>
      <c r="M25" s="559" t="s">
        <v>17</v>
      </c>
      <c r="N25" s="560"/>
      <c r="O25" s="563" t="s">
        <v>378</v>
      </c>
      <c r="P25" s="563"/>
      <c r="Q25" s="563"/>
      <c r="R25" s="563"/>
      <c r="S25" s="563"/>
      <c r="T25" s="560" t="s">
        <v>17</v>
      </c>
      <c r="U25" s="560"/>
      <c r="V25" s="563" t="s">
        <v>379</v>
      </c>
      <c r="W25" s="563"/>
      <c r="X25" s="563"/>
      <c r="Y25" s="563"/>
      <c r="Z25" s="563"/>
      <c r="AA25" s="563"/>
      <c r="AB25" s="563"/>
      <c r="AC25" s="560" t="s">
        <v>17</v>
      </c>
      <c r="AD25" s="560"/>
      <c r="AE25" s="563" t="s">
        <v>380</v>
      </c>
      <c r="AF25" s="563"/>
      <c r="AG25" s="563"/>
      <c r="AH25" s="563"/>
      <c r="AI25" s="563"/>
      <c r="AJ25" s="563"/>
      <c r="AK25" s="563"/>
      <c r="AL25" s="563"/>
      <c r="AM25" s="563"/>
      <c r="AN25" s="563"/>
      <c r="AO25" s="563"/>
      <c r="AP25" s="563"/>
      <c r="AQ25" s="151"/>
      <c r="AR25" s="151"/>
      <c r="AS25" s="151"/>
      <c r="AT25" s="151"/>
      <c r="AU25" s="151"/>
      <c r="AV25" s="151"/>
      <c r="AW25" s="151"/>
      <c r="AX25" s="151"/>
      <c r="AY25" s="151"/>
      <c r="AZ25" s="151"/>
      <c r="BA25" s="151"/>
      <c r="BB25" s="151"/>
      <c r="BC25" s="162"/>
    </row>
    <row r="26" spans="1:86" ht="11.25" customHeight="1">
      <c r="A26" s="1"/>
      <c r="B26" s="632"/>
      <c r="C26" s="633"/>
      <c r="D26" s="634"/>
      <c r="E26" s="557"/>
      <c r="F26" s="557"/>
      <c r="G26" s="557"/>
      <c r="H26" s="557"/>
      <c r="I26" s="557"/>
      <c r="J26" s="557"/>
      <c r="K26" s="557"/>
      <c r="L26" s="558"/>
      <c r="M26" s="561"/>
      <c r="N26" s="562"/>
      <c r="O26" s="564"/>
      <c r="P26" s="564"/>
      <c r="Q26" s="564"/>
      <c r="R26" s="564"/>
      <c r="S26" s="564"/>
      <c r="T26" s="562"/>
      <c r="U26" s="562"/>
      <c r="V26" s="564"/>
      <c r="W26" s="564"/>
      <c r="X26" s="564"/>
      <c r="Y26" s="564"/>
      <c r="Z26" s="564"/>
      <c r="AA26" s="564"/>
      <c r="AB26" s="564"/>
      <c r="AC26" s="562"/>
      <c r="AD26" s="562"/>
      <c r="AE26" s="564"/>
      <c r="AF26" s="564"/>
      <c r="AG26" s="564"/>
      <c r="AH26" s="564"/>
      <c r="AI26" s="564"/>
      <c r="AJ26" s="564"/>
      <c r="AK26" s="564"/>
      <c r="AL26" s="564"/>
      <c r="AM26" s="564"/>
      <c r="AN26" s="564"/>
      <c r="AO26" s="564"/>
      <c r="AP26" s="564"/>
      <c r="AQ26" s="152"/>
      <c r="AR26" s="152"/>
      <c r="AS26" s="152"/>
      <c r="AT26" s="152"/>
      <c r="AU26" s="152"/>
      <c r="AV26" s="152"/>
      <c r="AW26" s="152"/>
      <c r="AX26" s="152"/>
      <c r="AY26" s="152"/>
      <c r="AZ26" s="152"/>
      <c r="BA26" s="152"/>
      <c r="BB26" s="152"/>
      <c r="BC26" s="163"/>
    </row>
    <row r="27" spans="1:86" ht="13.5" customHeight="1">
      <c r="A27" s="1"/>
      <c r="B27" s="632"/>
      <c r="C27" s="633"/>
      <c r="D27" s="634"/>
      <c r="E27" s="622" t="s">
        <v>373</v>
      </c>
      <c r="F27" s="622"/>
      <c r="G27" s="622"/>
      <c r="H27" s="622"/>
      <c r="I27" s="622"/>
      <c r="J27" s="622"/>
      <c r="K27" s="622"/>
      <c r="L27" s="623"/>
      <c r="M27" s="157" t="s">
        <v>32</v>
      </c>
      <c r="N27" s="15"/>
      <c r="O27" s="15"/>
      <c r="P27" s="565"/>
      <c r="Q27" s="565"/>
      <c r="R27" s="565"/>
      <c r="S27" s="565"/>
      <c r="T27" s="565"/>
      <c r="U27" s="565"/>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B27" s="565"/>
      <c r="BC27" s="566"/>
    </row>
    <row r="28" spans="1:86" ht="11.25" customHeight="1">
      <c r="A28" s="1"/>
      <c r="B28" s="632"/>
      <c r="C28" s="633"/>
      <c r="D28" s="634"/>
      <c r="E28" s="624"/>
      <c r="F28" s="624"/>
      <c r="G28" s="624"/>
      <c r="H28" s="624"/>
      <c r="I28" s="624"/>
      <c r="J28" s="624"/>
      <c r="K28" s="624"/>
      <c r="L28" s="625"/>
      <c r="M28" s="567"/>
      <c r="N28" s="568"/>
      <c r="O28" s="568"/>
      <c r="P28" s="568"/>
      <c r="Q28" s="568"/>
      <c r="R28" s="568"/>
      <c r="S28" s="568"/>
      <c r="T28" s="568"/>
      <c r="U28" s="568"/>
      <c r="V28" s="568"/>
      <c r="W28" s="568"/>
      <c r="X28" s="568"/>
      <c r="Y28" s="568"/>
      <c r="Z28" s="568"/>
      <c r="AA28" s="568"/>
      <c r="AB28" s="568"/>
      <c r="AC28" s="568"/>
      <c r="AD28" s="568"/>
      <c r="AE28" s="568"/>
      <c r="AF28" s="568"/>
      <c r="AG28" s="568"/>
      <c r="AH28" s="568"/>
      <c r="AI28" s="568"/>
      <c r="AJ28" s="568"/>
      <c r="AK28" s="568"/>
      <c r="AL28" s="568"/>
      <c r="AM28" s="568"/>
      <c r="AN28" s="568"/>
      <c r="AO28" s="568"/>
      <c r="AP28" s="568"/>
      <c r="AQ28" s="568"/>
      <c r="AR28" s="568"/>
      <c r="AS28" s="568"/>
      <c r="AT28" s="568"/>
      <c r="AU28" s="568"/>
      <c r="AV28" s="568"/>
      <c r="AW28" s="568"/>
      <c r="AX28" s="568"/>
      <c r="AY28" s="568"/>
      <c r="AZ28" s="568"/>
      <c r="BA28" s="568"/>
      <c r="BB28" s="568"/>
      <c r="BC28" s="569"/>
    </row>
    <row r="29" spans="1:86" ht="11.25" customHeight="1">
      <c r="A29" s="1"/>
      <c r="B29" s="632"/>
      <c r="C29" s="633"/>
      <c r="D29" s="634"/>
      <c r="E29" s="626"/>
      <c r="F29" s="626"/>
      <c r="G29" s="626"/>
      <c r="H29" s="626"/>
      <c r="I29" s="626"/>
      <c r="J29" s="626"/>
      <c r="K29" s="626"/>
      <c r="L29" s="627"/>
      <c r="M29" s="570"/>
      <c r="N29" s="571"/>
      <c r="O29" s="571"/>
      <c r="P29" s="571"/>
      <c r="Q29" s="571"/>
      <c r="R29" s="571"/>
      <c r="S29" s="571"/>
      <c r="T29" s="571"/>
      <c r="U29" s="571"/>
      <c r="V29" s="571"/>
      <c r="W29" s="571"/>
      <c r="X29" s="571"/>
      <c r="Y29" s="571"/>
      <c r="Z29" s="571"/>
      <c r="AA29" s="571"/>
      <c r="AB29" s="571"/>
      <c r="AC29" s="571"/>
      <c r="AD29" s="571"/>
      <c r="AE29" s="571"/>
      <c r="AF29" s="571"/>
      <c r="AG29" s="571"/>
      <c r="AH29" s="571"/>
      <c r="AI29" s="571"/>
      <c r="AJ29" s="571"/>
      <c r="AK29" s="571"/>
      <c r="AL29" s="571"/>
      <c r="AM29" s="571"/>
      <c r="AN29" s="571"/>
      <c r="AO29" s="571"/>
      <c r="AP29" s="571"/>
      <c r="AQ29" s="571"/>
      <c r="AR29" s="571"/>
      <c r="AS29" s="571"/>
      <c r="AT29" s="571"/>
      <c r="AU29" s="571"/>
      <c r="AV29" s="571"/>
      <c r="AW29" s="571"/>
      <c r="AX29" s="571"/>
      <c r="AY29" s="571"/>
      <c r="AZ29" s="571"/>
      <c r="BA29" s="571"/>
      <c r="BB29" s="571"/>
      <c r="BC29" s="572"/>
    </row>
    <row r="30" spans="1:86" ht="13.5" customHeight="1">
      <c r="A30" s="1"/>
      <c r="B30" s="632"/>
      <c r="C30" s="633"/>
      <c r="D30" s="634"/>
      <c r="E30" s="638" t="s">
        <v>33</v>
      </c>
      <c r="F30" s="638"/>
      <c r="G30" s="638"/>
      <c r="H30" s="638"/>
      <c r="I30" s="638"/>
      <c r="J30" s="638"/>
      <c r="K30" s="638"/>
      <c r="L30" s="639"/>
      <c r="M30" s="643" t="s">
        <v>7</v>
      </c>
      <c r="N30" s="614"/>
      <c r="O30" s="615"/>
      <c r="P30" s="155" t="s">
        <v>34</v>
      </c>
      <c r="Q30" s="156"/>
      <c r="R30" s="156"/>
      <c r="S30" s="611"/>
      <c r="T30" s="611"/>
      <c r="U30" s="611"/>
      <c r="V30" s="611"/>
      <c r="W30" s="611"/>
      <c r="X30" s="611"/>
      <c r="Y30" s="611"/>
      <c r="Z30" s="611"/>
      <c r="AA30" s="611"/>
      <c r="AB30" s="611"/>
      <c r="AC30" s="611"/>
      <c r="AD30" s="611"/>
      <c r="AE30" s="611"/>
      <c r="AF30" s="612"/>
      <c r="AG30" s="613" t="s">
        <v>372</v>
      </c>
      <c r="AH30" s="614"/>
      <c r="AI30" s="614"/>
      <c r="AJ30" s="615"/>
      <c r="AK30" s="573"/>
      <c r="AL30" s="574"/>
      <c r="AM30" s="574"/>
      <c r="AN30" s="574"/>
      <c r="AO30" s="574"/>
      <c r="AP30" s="574"/>
      <c r="AQ30" s="574"/>
      <c r="AR30" s="574"/>
      <c r="AS30" s="574"/>
      <c r="AT30" s="574"/>
      <c r="AU30" s="574"/>
      <c r="AV30" s="574"/>
      <c r="AW30" s="574"/>
      <c r="AX30" s="574"/>
      <c r="AY30" s="574"/>
      <c r="AZ30" s="574"/>
      <c r="BA30" s="574"/>
      <c r="BB30" s="574"/>
      <c r="BC30" s="575"/>
      <c r="BQ30" s="150"/>
      <c r="BR30" s="150"/>
      <c r="BS30" s="150"/>
      <c r="BT30" s="150"/>
      <c r="BU30" s="150"/>
      <c r="BV30" s="150"/>
      <c r="BW30" s="150"/>
      <c r="BX30" s="150"/>
      <c r="BY30" s="150"/>
      <c r="BZ30" s="150"/>
      <c r="CA30" s="150"/>
      <c r="CB30" s="150"/>
      <c r="CC30" s="150"/>
      <c r="CD30" s="150"/>
      <c r="CE30" s="166"/>
      <c r="CF30" s="166"/>
      <c r="CG30" s="166"/>
      <c r="CH30" s="166"/>
    </row>
    <row r="31" spans="1:86" ht="11.25" customHeight="1">
      <c r="A31" s="1"/>
      <c r="B31" s="632"/>
      <c r="C31" s="633"/>
      <c r="D31" s="634"/>
      <c r="E31" s="640"/>
      <c r="F31" s="640"/>
      <c r="G31" s="640"/>
      <c r="H31" s="640"/>
      <c r="I31" s="640"/>
      <c r="J31" s="640"/>
      <c r="K31" s="640"/>
      <c r="L31" s="549"/>
      <c r="M31" s="643"/>
      <c r="N31" s="614"/>
      <c r="O31" s="615"/>
      <c r="P31" s="616"/>
      <c r="Q31" s="617"/>
      <c r="R31" s="617"/>
      <c r="S31" s="617"/>
      <c r="T31" s="617"/>
      <c r="U31" s="617"/>
      <c r="V31" s="617"/>
      <c r="W31" s="617"/>
      <c r="X31" s="617"/>
      <c r="Y31" s="617"/>
      <c r="Z31" s="617"/>
      <c r="AA31" s="617"/>
      <c r="AB31" s="617"/>
      <c r="AC31" s="617"/>
      <c r="AD31" s="617"/>
      <c r="AE31" s="617"/>
      <c r="AF31" s="618"/>
      <c r="AG31" s="613"/>
      <c r="AH31" s="614"/>
      <c r="AI31" s="614"/>
      <c r="AJ31" s="615"/>
      <c r="AK31" s="576"/>
      <c r="AL31" s="577"/>
      <c r="AM31" s="577"/>
      <c r="AN31" s="577"/>
      <c r="AO31" s="577"/>
      <c r="AP31" s="577"/>
      <c r="AQ31" s="577"/>
      <c r="AR31" s="577"/>
      <c r="AS31" s="577"/>
      <c r="AT31" s="577"/>
      <c r="AU31" s="577"/>
      <c r="AV31" s="577"/>
      <c r="AW31" s="577"/>
      <c r="AX31" s="577"/>
      <c r="AY31" s="577"/>
      <c r="AZ31" s="577"/>
      <c r="BA31" s="577"/>
      <c r="BB31" s="577"/>
      <c r="BC31" s="578"/>
      <c r="BQ31" s="150"/>
      <c r="BR31" s="150"/>
      <c r="BS31" s="150"/>
      <c r="BT31" s="150"/>
      <c r="BU31" s="150"/>
      <c r="BV31" s="150"/>
      <c r="BW31" s="150"/>
      <c r="BX31" s="150"/>
      <c r="BY31" s="150"/>
      <c r="BZ31" s="150"/>
      <c r="CA31" s="150"/>
      <c r="CB31" s="150"/>
      <c r="CC31" s="150"/>
      <c r="CD31" s="150"/>
      <c r="CE31" s="166"/>
      <c r="CF31" s="166"/>
      <c r="CG31" s="166"/>
      <c r="CH31" s="166"/>
    </row>
    <row r="32" spans="1:86" ht="11.25" customHeight="1">
      <c r="A32" s="1"/>
      <c r="B32" s="632"/>
      <c r="C32" s="633"/>
      <c r="D32" s="634"/>
      <c r="E32" s="641"/>
      <c r="F32" s="641"/>
      <c r="G32" s="641"/>
      <c r="H32" s="641"/>
      <c r="I32" s="641"/>
      <c r="J32" s="641"/>
      <c r="K32" s="641"/>
      <c r="L32" s="642"/>
      <c r="M32" s="643"/>
      <c r="N32" s="614"/>
      <c r="O32" s="615"/>
      <c r="P32" s="619"/>
      <c r="Q32" s="620"/>
      <c r="R32" s="620"/>
      <c r="S32" s="620"/>
      <c r="T32" s="620"/>
      <c r="U32" s="620"/>
      <c r="V32" s="620"/>
      <c r="W32" s="620"/>
      <c r="X32" s="620"/>
      <c r="Y32" s="620"/>
      <c r="Z32" s="620"/>
      <c r="AA32" s="620"/>
      <c r="AB32" s="620"/>
      <c r="AC32" s="620"/>
      <c r="AD32" s="620"/>
      <c r="AE32" s="620"/>
      <c r="AF32" s="621"/>
      <c r="AG32" s="613"/>
      <c r="AH32" s="614"/>
      <c r="AI32" s="614"/>
      <c r="AJ32" s="615"/>
      <c r="AK32" s="579"/>
      <c r="AL32" s="580"/>
      <c r="AM32" s="580"/>
      <c r="AN32" s="580"/>
      <c r="AO32" s="580"/>
      <c r="AP32" s="580"/>
      <c r="AQ32" s="580"/>
      <c r="AR32" s="580"/>
      <c r="AS32" s="580"/>
      <c r="AT32" s="580"/>
      <c r="AU32" s="580"/>
      <c r="AV32" s="580"/>
      <c r="AW32" s="580"/>
      <c r="AX32" s="580"/>
      <c r="AY32" s="580"/>
      <c r="AZ32" s="580"/>
      <c r="BA32" s="580"/>
      <c r="BB32" s="580"/>
      <c r="BC32" s="581"/>
    </row>
    <row r="33" spans="1:59" ht="13.5" customHeight="1">
      <c r="A33" s="1"/>
      <c r="B33" s="632"/>
      <c r="C33" s="633"/>
      <c r="D33" s="634"/>
      <c r="E33" s="622" t="s">
        <v>19</v>
      </c>
      <c r="F33" s="622"/>
      <c r="G33" s="622"/>
      <c r="H33" s="622"/>
      <c r="I33" s="622"/>
      <c r="J33" s="622"/>
      <c r="K33" s="622"/>
      <c r="L33" s="623"/>
      <c r="M33" s="159" t="s">
        <v>35</v>
      </c>
      <c r="N33" s="148"/>
      <c r="O33" s="628"/>
      <c r="P33" s="628"/>
      <c r="Q33" s="628"/>
      <c r="R33" s="628"/>
      <c r="S33" s="160" t="s">
        <v>36</v>
      </c>
      <c r="T33" s="628"/>
      <c r="U33" s="628"/>
      <c r="V33" s="628"/>
      <c r="W33" s="628"/>
      <c r="X33" s="628"/>
      <c r="Y33" s="148"/>
      <c r="Z33" s="147"/>
      <c r="AA33" s="147"/>
      <c r="AB33" s="148"/>
      <c r="AC33" s="148"/>
      <c r="AD33" s="148"/>
      <c r="AE33" s="148"/>
      <c r="AF33" s="148"/>
      <c r="AG33" s="147"/>
      <c r="AH33" s="147"/>
      <c r="AI33" s="147"/>
      <c r="AJ33" s="147"/>
      <c r="BC33" s="252"/>
    </row>
    <row r="34" spans="1:59" ht="11.25" customHeight="1">
      <c r="A34" s="1"/>
      <c r="B34" s="632"/>
      <c r="C34" s="633"/>
      <c r="D34" s="634"/>
      <c r="E34" s="624"/>
      <c r="F34" s="624"/>
      <c r="G34" s="624"/>
      <c r="H34" s="624"/>
      <c r="I34" s="624"/>
      <c r="J34" s="624"/>
      <c r="K34" s="624"/>
      <c r="L34" s="625"/>
      <c r="M34" s="582"/>
      <c r="N34" s="583"/>
      <c r="O34" s="583"/>
      <c r="P34" s="583"/>
      <c r="Q34" s="583"/>
      <c r="R34" s="583"/>
      <c r="S34" s="583"/>
      <c r="T34" s="583"/>
      <c r="U34" s="583"/>
      <c r="V34" s="583"/>
      <c r="W34" s="583"/>
      <c r="X34" s="583"/>
      <c r="Y34" s="583"/>
      <c r="Z34" s="583"/>
      <c r="AA34" s="583"/>
      <c r="AB34" s="583"/>
      <c r="AC34" s="583"/>
      <c r="AD34" s="583"/>
      <c r="AE34" s="583"/>
      <c r="AF34" s="583"/>
      <c r="AG34" s="583"/>
      <c r="AH34" s="583"/>
      <c r="AI34" s="583"/>
      <c r="AJ34" s="583"/>
      <c r="AK34" s="583"/>
      <c r="AL34" s="583"/>
      <c r="AM34" s="583"/>
      <c r="AN34" s="583"/>
      <c r="AO34" s="583"/>
      <c r="AP34" s="583"/>
      <c r="AQ34" s="583"/>
      <c r="AR34" s="583"/>
      <c r="AS34" s="583"/>
      <c r="AT34" s="583"/>
      <c r="AU34" s="583"/>
      <c r="AV34" s="583"/>
      <c r="AW34" s="583"/>
      <c r="AX34" s="583"/>
      <c r="AY34" s="583"/>
      <c r="AZ34" s="583"/>
      <c r="BA34" s="583"/>
      <c r="BB34" s="583"/>
      <c r="BC34" s="584"/>
    </row>
    <row r="35" spans="1:59" ht="11.25" customHeight="1">
      <c r="A35" s="1"/>
      <c r="B35" s="632"/>
      <c r="C35" s="633"/>
      <c r="D35" s="634"/>
      <c r="E35" s="626"/>
      <c r="F35" s="626"/>
      <c r="G35" s="626"/>
      <c r="H35" s="626"/>
      <c r="I35" s="626"/>
      <c r="J35" s="626"/>
      <c r="K35" s="626"/>
      <c r="L35" s="627"/>
      <c r="M35" s="585"/>
      <c r="N35" s="586"/>
      <c r="O35" s="586"/>
      <c r="P35" s="586"/>
      <c r="Q35" s="586"/>
      <c r="R35" s="586"/>
      <c r="S35" s="586"/>
      <c r="T35" s="586"/>
      <c r="U35" s="586"/>
      <c r="V35" s="586"/>
      <c r="W35" s="586"/>
      <c r="X35" s="586"/>
      <c r="Y35" s="586"/>
      <c r="Z35" s="586"/>
      <c r="AA35" s="586"/>
      <c r="AB35" s="586"/>
      <c r="AC35" s="586"/>
      <c r="AD35" s="586"/>
      <c r="AE35" s="586"/>
      <c r="AF35" s="586"/>
      <c r="AG35" s="586"/>
      <c r="AH35" s="586"/>
      <c r="AI35" s="586"/>
      <c r="AJ35" s="586"/>
      <c r="AK35" s="586"/>
      <c r="AL35" s="586"/>
      <c r="AM35" s="586"/>
      <c r="AN35" s="586"/>
      <c r="AO35" s="586"/>
      <c r="AP35" s="586"/>
      <c r="AQ35" s="586"/>
      <c r="AR35" s="586"/>
      <c r="AS35" s="586"/>
      <c r="AT35" s="586"/>
      <c r="AU35" s="586"/>
      <c r="AV35" s="586"/>
      <c r="AW35" s="586"/>
      <c r="AX35" s="586"/>
      <c r="AY35" s="586"/>
      <c r="AZ35" s="586"/>
      <c r="BA35" s="586"/>
      <c r="BB35" s="586"/>
      <c r="BC35" s="587"/>
    </row>
    <row r="36" spans="1:59" ht="11.25" customHeight="1">
      <c r="A36" s="1"/>
      <c r="B36" s="632"/>
      <c r="C36" s="633"/>
      <c r="D36" s="634"/>
      <c r="E36" s="638" t="s">
        <v>15</v>
      </c>
      <c r="F36" s="638"/>
      <c r="G36" s="638"/>
      <c r="H36" s="638"/>
      <c r="I36" s="638"/>
      <c r="J36" s="638"/>
      <c r="K36" s="638"/>
      <c r="L36" s="639"/>
      <c r="M36" s="663"/>
      <c r="N36" s="664"/>
      <c r="O36" s="664"/>
      <c r="P36" s="664"/>
      <c r="Q36" s="664"/>
      <c r="R36" s="664"/>
      <c r="S36" s="664"/>
      <c r="T36" s="664"/>
      <c r="U36" s="664"/>
      <c r="V36" s="664"/>
      <c r="W36" s="664"/>
      <c r="X36" s="664"/>
      <c r="Y36" s="664"/>
      <c r="Z36" s="664"/>
      <c r="AA36" s="664"/>
      <c r="AB36" s="664"/>
      <c r="AC36" s="664"/>
      <c r="AD36" s="664"/>
      <c r="AE36" s="664"/>
      <c r="AF36" s="665"/>
      <c r="AG36" s="669" t="s">
        <v>16</v>
      </c>
      <c r="AH36" s="624"/>
      <c r="AI36" s="624"/>
      <c r="AJ36" s="624"/>
      <c r="AK36" s="624"/>
      <c r="AL36" s="624"/>
      <c r="AM36" s="670"/>
      <c r="AN36" s="674"/>
      <c r="AO36" s="675"/>
      <c r="AP36" s="675"/>
      <c r="AQ36" s="675"/>
      <c r="AR36" s="675"/>
      <c r="AS36" s="675"/>
      <c r="AT36" s="675"/>
      <c r="AU36" s="675"/>
      <c r="AV36" s="675"/>
      <c r="AW36" s="675"/>
      <c r="AX36" s="675"/>
      <c r="AY36" s="675"/>
      <c r="AZ36" s="675"/>
      <c r="BA36" s="675"/>
      <c r="BB36" s="675"/>
      <c r="BC36" s="676"/>
    </row>
    <row r="37" spans="1:59" ht="11.25" customHeight="1" thickBot="1">
      <c r="A37" s="1"/>
      <c r="B37" s="635"/>
      <c r="C37" s="636"/>
      <c r="D37" s="637"/>
      <c r="E37" s="605"/>
      <c r="F37" s="605"/>
      <c r="G37" s="605"/>
      <c r="H37" s="605"/>
      <c r="I37" s="605"/>
      <c r="J37" s="605"/>
      <c r="K37" s="605"/>
      <c r="L37" s="550"/>
      <c r="M37" s="666"/>
      <c r="N37" s="667"/>
      <c r="O37" s="667"/>
      <c r="P37" s="667"/>
      <c r="Q37" s="667"/>
      <c r="R37" s="667"/>
      <c r="S37" s="667"/>
      <c r="T37" s="667"/>
      <c r="U37" s="667"/>
      <c r="V37" s="667"/>
      <c r="W37" s="667"/>
      <c r="X37" s="667"/>
      <c r="Y37" s="667"/>
      <c r="Z37" s="667"/>
      <c r="AA37" s="667"/>
      <c r="AB37" s="667"/>
      <c r="AC37" s="667"/>
      <c r="AD37" s="667"/>
      <c r="AE37" s="667"/>
      <c r="AF37" s="668"/>
      <c r="AG37" s="671"/>
      <c r="AH37" s="672"/>
      <c r="AI37" s="672"/>
      <c r="AJ37" s="672"/>
      <c r="AK37" s="672"/>
      <c r="AL37" s="672"/>
      <c r="AM37" s="673"/>
      <c r="AN37" s="677"/>
      <c r="AO37" s="678"/>
      <c r="AP37" s="678"/>
      <c r="AQ37" s="678"/>
      <c r="AR37" s="678"/>
      <c r="AS37" s="678"/>
      <c r="AT37" s="678"/>
      <c r="AU37" s="678"/>
      <c r="AV37" s="678"/>
      <c r="AW37" s="678"/>
      <c r="AX37" s="678"/>
      <c r="AY37" s="678"/>
      <c r="AZ37" s="678"/>
      <c r="BA37" s="678"/>
      <c r="BB37" s="678"/>
      <c r="BC37" s="679"/>
    </row>
    <row r="38" spans="1:59" ht="9.75" customHeight="1" thickBot="1">
      <c r="A38" s="1"/>
      <c r="B38" s="1"/>
      <c r="C38" s="134"/>
      <c r="D38" s="134"/>
      <c r="E38" s="134"/>
      <c r="F38" s="134"/>
      <c r="G38" s="134"/>
      <c r="H38" s="134"/>
      <c r="I38" s="134"/>
      <c r="J38" s="134"/>
      <c r="K38" s="134"/>
      <c r="L38" s="1"/>
      <c r="M38" s="135"/>
      <c r="N38" s="135"/>
      <c r="O38" s="135"/>
      <c r="P38" s="135"/>
      <c r="Q38" s="135"/>
      <c r="R38" s="135"/>
      <c r="S38" s="135"/>
      <c r="T38" s="135"/>
      <c r="U38" s="176"/>
      <c r="V38" s="176"/>
      <c r="W38" s="176"/>
      <c r="X38" s="176"/>
      <c r="Y38" s="176"/>
      <c r="Z38" s="176"/>
      <c r="AA38" s="176"/>
      <c r="AB38" s="176"/>
      <c r="AC38" s="176"/>
      <c r="AD38" s="176"/>
      <c r="AE38" s="176"/>
      <c r="AF38" s="176"/>
      <c r="AG38" s="176"/>
      <c r="AH38" s="176"/>
      <c r="AI38" s="176"/>
      <c r="AJ38" s="176"/>
      <c r="AK38" s="176"/>
      <c r="AL38" s="176"/>
      <c r="AM38" s="176"/>
      <c r="AN38" s="176"/>
      <c r="AO38" s="176"/>
      <c r="AP38" s="176"/>
      <c r="AQ38" s="176"/>
      <c r="AR38" s="176"/>
      <c r="AS38" s="176"/>
      <c r="AT38" s="176"/>
      <c r="AU38" s="176"/>
      <c r="AV38" s="176"/>
      <c r="AW38" s="176"/>
      <c r="AX38" s="176"/>
      <c r="AY38" s="176"/>
      <c r="AZ38" s="135"/>
      <c r="BA38" s="135"/>
      <c r="BB38" s="135"/>
      <c r="BC38" s="135"/>
      <c r="BD38" s="135"/>
      <c r="BE38" s="135"/>
      <c r="BF38" s="135"/>
    </row>
    <row r="39" spans="1:59" ht="15" customHeight="1">
      <c r="A39" s="1"/>
      <c r="B39" s="607" t="s">
        <v>382</v>
      </c>
      <c r="C39" s="608"/>
      <c r="D39" s="608"/>
      <c r="E39" s="608"/>
      <c r="F39" s="608"/>
      <c r="G39" s="608"/>
      <c r="H39" s="608"/>
      <c r="I39" s="608"/>
      <c r="J39" s="608"/>
      <c r="K39" s="608"/>
      <c r="L39" s="608"/>
      <c r="M39" s="680"/>
      <c r="N39" s="680"/>
      <c r="O39" s="680"/>
      <c r="P39" s="680"/>
      <c r="Q39" s="680"/>
      <c r="R39" s="680"/>
      <c r="S39" s="680"/>
      <c r="T39" s="680"/>
      <c r="U39" s="680"/>
      <c r="V39" s="680"/>
      <c r="W39" s="680"/>
      <c r="X39" s="680"/>
      <c r="Y39" s="681" t="s">
        <v>29</v>
      </c>
      <c r="Z39" s="681"/>
      <c r="AA39" s="681"/>
      <c r="AB39" s="681"/>
      <c r="AC39" s="682"/>
      <c r="AE39" s="177"/>
      <c r="AF39" s="177"/>
      <c r="AG39" s="177"/>
      <c r="AH39" s="177"/>
      <c r="AI39" s="177"/>
      <c r="AJ39" s="177"/>
      <c r="AK39" s="177"/>
      <c r="AL39" s="177"/>
      <c r="AM39" s="177"/>
      <c r="AN39" s="177"/>
      <c r="AO39" s="177"/>
      <c r="AP39" s="177"/>
      <c r="AQ39" s="177"/>
      <c r="AR39" s="177"/>
      <c r="AS39" s="245"/>
      <c r="AT39" s="245"/>
      <c r="AU39" s="245"/>
      <c r="AV39" s="245"/>
      <c r="AW39" s="245"/>
      <c r="AX39" s="245"/>
      <c r="AY39" s="245"/>
      <c r="AZ39" s="245"/>
      <c r="BA39" s="245"/>
      <c r="BB39" s="245"/>
      <c r="BC39" s="245"/>
    </row>
    <row r="40" spans="1:59" ht="15" customHeight="1">
      <c r="A40" s="1"/>
      <c r="B40" s="609"/>
      <c r="C40" s="610"/>
      <c r="D40" s="610"/>
      <c r="E40" s="610"/>
      <c r="F40" s="610"/>
      <c r="G40" s="610"/>
      <c r="H40" s="610"/>
      <c r="I40" s="610"/>
      <c r="J40" s="610"/>
      <c r="K40" s="610"/>
      <c r="L40" s="610"/>
      <c r="M40" s="657"/>
      <c r="N40" s="657"/>
      <c r="O40" s="657"/>
      <c r="P40" s="657"/>
      <c r="Q40" s="657"/>
      <c r="R40" s="657"/>
      <c r="S40" s="657"/>
      <c r="T40" s="657"/>
      <c r="U40" s="657"/>
      <c r="V40" s="657"/>
      <c r="W40" s="657"/>
      <c r="X40" s="657"/>
      <c r="Y40" s="659"/>
      <c r="Z40" s="659"/>
      <c r="AA40" s="659"/>
      <c r="AB40" s="659"/>
      <c r="AC40" s="660"/>
      <c r="AE40" s="177"/>
      <c r="AF40" s="177"/>
      <c r="AG40" s="177"/>
      <c r="AH40" s="177"/>
      <c r="AI40" s="177"/>
      <c r="AJ40" s="177"/>
      <c r="AK40" s="177"/>
      <c r="AL40" s="177"/>
      <c r="AM40" s="177"/>
      <c r="AN40" s="177"/>
      <c r="AO40" s="177"/>
      <c r="AP40" s="177"/>
      <c r="AQ40" s="177"/>
      <c r="AR40" s="177"/>
      <c r="AS40" s="245"/>
      <c r="AT40" s="245"/>
      <c r="AU40" s="245"/>
      <c r="AV40" s="245"/>
      <c r="AW40" s="245"/>
      <c r="AX40" s="245"/>
      <c r="AY40" s="245"/>
      <c r="AZ40" s="245"/>
      <c r="BA40" s="245"/>
      <c r="BB40" s="245"/>
      <c r="BC40" s="245"/>
    </row>
    <row r="41" spans="1:59" ht="15" customHeight="1">
      <c r="A41" s="1"/>
      <c r="B41" s="609" t="s">
        <v>383</v>
      </c>
      <c r="C41" s="610"/>
      <c r="D41" s="610"/>
      <c r="E41" s="610"/>
      <c r="F41" s="610"/>
      <c r="G41" s="610"/>
      <c r="H41" s="610"/>
      <c r="I41" s="610"/>
      <c r="J41" s="610"/>
      <c r="K41" s="610"/>
      <c r="L41" s="610"/>
      <c r="M41" s="657"/>
      <c r="N41" s="657"/>
      <c r="O41" s="657"/>
      <c r="P41" s="657"/>
      <c r="Q41" s="657"/>
      <c r="R41" s="657"/>
      <c r="S41" s="657"/>
      <c r="T41" s="657"/>
      <c r="U41" s="657"/>
      <c r="V41" s="657"/>
      <c r="W41" s="657"/>
      <c r="X41" s="657"/>
      <c r="Y41" s="659" t="s">
        <v>29</v>
      </c>
      <c r="Z41" s="659"/>
      <c r="AA41" s="659"/>
      <c r="AB41" s="659"/>
      <c r="AC41" s="660"/>
      <c r="AE41" s="177"/>
      <c r="AF41" s="177"/>
      <c r="AG41" s="177"/>
      <c r="AH41" s="177"/>
      <c r="AI41" s="177"/>
      <c r="AJ41" s="177"/>
      <c r="AK41" s="177"/>
      <c r="AL41" s="177"/>
      <c r="AM41" s="177"/>
      <c r="AN41" s="177"/>
      <c r="AO41" s="177"/>
      <c r="AP41" s="177"/>
      <c r="AQ41" s="177"/>
      <c r="AR41" s="177"/>
      <c r="AS41" s="245"/>
      <c r="AT41" s="245"/>
      <c r="AU41" s="245"/>
      <c r="AV41" s="245"/>
      <c r="AW41" s="245"/>
      <c r="AX41" s="245"/>
      <c r="AY41" s="245"/>
      <c r="AZ41" s="245"/>
      <c r="BA41" s="245"/>
      <c r="BB41" s="245"/>
      <c r="BC41" s="245"/>
    </row>
    <row r="42" spans="1:59" ht="15" customHeight="1" thickBot="1">
      <c r="A42" s="1"/>
      <c r="B42" s="655"/>
      <c r="C42" s="656"/>
      <c r="D42" s="656"/>
      <c r="E42" s="656"/>
      <c r="F42" s="656"/>
      <c r="G42" s="656"/>
      <c r="H42" s="656"/>
      <c r="I42" s="656"/>
      <c r="J42" s="656"/>
      <c r="K42" s="656"/>
      <c r="L42" s="656"/>
      <c r="M42" s="658"/>
      <c r="N42" s="658"/>
      <c r="O42" s="658"/>
      <c r="P42" s="658"/>
      <c r="Q42" s="658"/>
      <c r="R42" s="658"/>
      <c r="S42" s="658"/>
      <c r="T42" s="658"/>
      <c r="U42" s="658"/>
      <c r="V42" s="658"/>
      <c r="W42" s="658"/>
      <c r="X42" s="658"/>
      <c r="Y42" s="661"/>
      <c r="Z42" s="661"/>
      <c r="AA42" s="661"/>
      <c r="AB42" s="661"/>
      <c r="AC42" s="662"/>
      <c r="AE42" s="177"/>
      <c r="AF42" s="177"/>
      <c r="AG42" s="177"/>
      <c r="AH42" s="177"/>
      <c r="AI42" s="177"/>
      <c r="AJ42" s="177"/>
      <c r="AK42" s="177"/>
      <c r="AL42" s="177"/>
      <c r="AM42" s="177"/>
      <c r="AN42" s="177"/>
      <c r="AO42" s="177"/>
      <c r="AP42" s="177"/>
      <c r="AQ42" s="177"/>
      <c r="AR42" s="177"/>
      <c r="AS42" s="245"/>
      <c r="AT42" s="245"/>
      <c r="AU42" s="245"/>
      <c r="AV42" s="245"/>
      <c r="AW42" s="245"/>
      <c r="AX42" s="245"/>
      <c r="AY42" s="245"/>
      <c r="AZ42" s="245"/>
      <c r="BA42" s="245"/>
      <c r="BB42" s="245"/>
      <c r="BC42" s="245"/>
    </row>
    <row r="43" spans="1:59" ht="9.75" customHeight="1" thickBot="1">
      <c r="A43" s="1"/>
      <c r="B43" s="1"/>
      <c r="C43" s="146"/>
      <c r="D43" s="146"/>
      <c r="E43" s="146"/>
      <c r="F43" s="146"/>
      <c r="G43" s="146"/>
      <c r="H43" s="146"/>
      <c r="I43" s="146"/>
      <c r="J43" s="240"/>
      <c r="K43" s="240"/>
      <c r="L43" s="240"/>
      <c r="M43" s="240"/>
      <c r="N43" s="240"/>
      <c r="O43" s="240"/>
      <c r="P43" s="240"/>
      <c r="Q43" s="240"/>
      <c r="R43" s="240"/>
      <c r="S43" s="240"/>
      <c r="T43" s="240"/>
      <c r="U43" s="240"/>
      <c r="V43" s="240"/>
      <c r="W43" s="240"/>
      <c r="X43" s="240"/>
      <c r="Y43" s="240"/>
      <c r="Z43" s="240"/>
      <c r="AA43" s="240"/>
      <c r="AB43" s="240"/>
      <c r="AC43" s="240"/>
      <c r="AD43" s="240"/>
    </row>
    <row r="44" spans="1:59" ht="15" customHeight="1">
      <c r="A44" s="1"/>
      <c r="B44" s="595" t="s">
        <v>384</v>
      </c>
      <c r="C44" s="596"/>
      <c r="D44" s="596"/>
      <c r="E44" s="596"/>
      <c r="F44" s="596"/>
      <c r="G44" s="596"/>
      <c r="H44" s="596"/>
      <c r="I44" s="596"/>
      <c r="J44" s="596"/>
      <c r="K44" s="596"/>
      <c r="L44" s="597"/>
      <c r="M44" s="683" t="s">
        <v>370</v>
      </c>
      <c r="N44" s="591"/>
      <c r="O44" s="591"/>
      <c r="P44" s="591"/>
      <c r="Q44" s="591"/>
      <c r="R44" s="591"/>
      <c r="S44" s="591"/>
      <c r="T44" s="591"/>
      <c r="U44" s="591"/>
      <c r="V44" s="591"/>
      <c r="W44" s="591"/>
      <c r="X44" s="591"/>
      <c r="Y44" s="241"/>
      <c r="Z44" s="685" t="s">
        <v>381</v>
      </c>
      <c r="AA44" s="685"/>
      <c r="AB44" s="242"/>
      <c r="AC44" s="591" t="s">
        <v>370</v>
      </c>
      <c r="AD44" s="591"/>
      <c r="AE44" s="591"/>
      <c r="AF44" s="591"/>
      <c r="AG44" s="591"/>
      <c r="AH44" s="591"/>
      <c r="AI44" s="591"/>
      <c r="AJ44" s="591"/>
      <c r="AK44" s="591"/>
      <c r="AL44" s="591"/>
      <c r="AM44" s="591"/>
      <c r="AN44" s="592"/>
    </row>
    <row r="45" spans="1:59" ht="11.25" customHeight="1" thickBot="1">
      <c r="A45" s="1"/>
      <c r="B45" s="598"/>
      <c r="C45" s="599"/>
      <c r="D45" s="599"/>
      <c r="E45" s="599"/>
      <c r="F45" s="599"/>
      <c r="G45" s="599"/>
      <c r="H45" s="599"/>
      <c r="I45" s="599"/>
      <c r="J45" s="599"/>
      <c r="K45" s="599"/>
      <c r="L45" s="600"/>
      <c r="M45" s="684"/>
      <c r="N45" s="593"/>
      <c r="O45" s="593"/>
      <c r="P45" s="593"/>
      <c r="Q45" s="593"/>
      <c r="R45" s="593"/>
      <c r="S45" s="593"/>
      <c r="T45" s="593"/>
      <c r="U45" s="593"/>
      <c r="V45" s="593"/>
      <c r="W45" s="593"/>
      <c r="X45" s="593"/>
      <c r="Y45" s="243"/>
      <c r="Z45" s="686"/>
      <c r="AA45" s="686"/>
      <c r="AB45" s="244"/>
      <c r="AC45" s="593"/>
      <c r="AD45" s="593"/>
      <c r="AE45" s="593"/>
      <c r="AF45" s="593"/>
      <c r="AG45" s="593"/>
      <c r="AH45" s="593"/>
      <c r="AI45" s="593"/>
      <c r="AJ45" s="593"/>
      <c r="AK45" s="593"/>
      <c r="AL45" s="593"/>
      <c r="AM45" s="593"/>
      <c r="AN45" s="594"/>
    </row>
    <row r="46" spans="1:59" ht="9.75" customHeight="1" thickBot="1">
      <c r="A46" s="1"/>
      <c r="BD46" s="135"/>
      <c r="BE46" s="135"/>
    </row>
    <row r="47" spans="1:59" ht="12.75" customHeight="1">
      <c r="A47" s="1"/>
      <c r="B47" s="595" t="s">
        <v>385</v>
      </c>
      <c r="C47" s="596"/>
      <c r="D47" s="596"/>
      <c r="E47" s="596"/>
      <c r="F47" s="596"/>
      <c r="G47" s="596"/>
      <c r="H47" s="596"/>
      <c r="I47" s="596"/>
      <c r="J47" s="596"/>
      <c r="K47" s="596"/>
      <c r="L47" s="597"/>
      <c r="M47" s="601" t="s">
        <v>386</v>
      </c>
      <c r="N47" s="602"/>
      <c r="O47" s="602"/>
      <c r="P47" s="602"/>
      <c r="Q47" s="602"/>
      <c r="R47" s="602"/>
      <c r="S47" s="602"/>
      <c r="T47" s="602"/>
      <c r="U47" s="602"/>
      <c r="V47" s="602"/>
      <c r="W47" s="602"/>
      <c r="X47" s="602"/>
      <c r="Y47" s="602"/>
      <c r="Z47" s="602"/>
      <c r="AA47" s="602"/>
      <c r="AB47" s="602"/>
      <c r="AC47" s="603"/>
      <c r="AD47" s="17"/>
      <c r="AE47" s="17"/>
      <c r="AR47" s="17"/>
      <c r="AS47" s="17"/>
      <c r="AT47" s="17"/>
      <c r="AU47" s="17"/>
      <c r="AV47" s="17"/>
      <c r="AW47" s="17"/>
      <c r="AX47" s="17"/>
      <c r="AY47" s="17"/>
      <c r="AZ47" s="17"/>
      <c r="BA47" s="17"/>
      <c r="BB47" s="17"/>
      <c r="BC47" s="17"/>
      <c r="BD47" s="135"/>
      <c r="BE47" s="135"/>
    </row>
    <row r="48" spans="1:59" ht="12.75" customHeight="1" thickBot="1">
      <c r="A48" s="1"/>
      <c r="B48" s="598"/>
      <c r="C48" s="599"/>
      <c r="D48" s="599"/>
      <c r="E48" s="599"/>
      <c r="F48" s="599"/>
      <c r="G48" s="599"/>
      <c r="H48" s="599"/>
      <c r="I48" s="599"/>
      <c r="J48" s="599"/>
      <c r="K48" s="599"/>
      <c r="L48" s="600"/>
      <c r="M48" s="604"/>
      <c r="N48" s="605"/>
      <c r="O48" s="605"/>
      <c r="P48" s="605"/>
      <c r="Q48" s="605"/>
      <c r="R48" s="605"/>
      <c r="S48" s="605"/>
      <c r="T48" s="605"/>
      <c r="U48" s="605"/>
      <c r="V48" s="605"/>
      <c r="W48" s="605"/>
      <c r="X48" s="605"/>
      <c r="Y48" s="605"/>
      <c r="Z48" s="605"/>
      <c r="AA48" s="605"/>
      <c r="AB48" s="605"/>
      <c r="AC48" s="606"/>
      <c r="BD48" s="135"/>
      <c r="BE48" s="135"/>
      <c r="BF48" s="135"/>
      <c r="BG48" s="1"/>
    </row>
    <row r="49" spans="1:69" s="10" customFormat="1" ht="6" customHeight="1">
      <c r="A49" s="60"/>
      <c r="B49" s="9"/>
      <c r="C49" s="140"/>
      <c r="D49" s="9"/>
      <c r="E49" s="9"/>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c r="AH49" s="9"/>
      <c r="AI49" s="9"/>
      <c r="AJ49" s="9"/>
      <c r="AK49" s="9"/>
      <c r="AL49" s="9"/>
      <c r="AM49" s="9"/>
      <c r="AN49" s="9"/>
      <c r="AO49" s="9"/>
      <c r="AP49" s="9"/>
      <c r="AQ49" s="9"/>
      <c r="AR49" s="9"/>
      <c r="AS49" s="9"/>
      <c r="AT49" s="9"/>
      <c r="AU49" s="9"/>
      <c r="AV49" s="9"/>
      <c r="AW49" s="9"/>
      <c r="AX49" s="9"/>
      <c r="AY49" s="9"/>
      <c r="AZ49" s="9"/>
      <c r="BA49" s="9"/>
      <c r="BB49" s="9"/>
      <c r="BC49" s="9"/>
      <c r="BD49" s="9"/>
      <c r="BE49" s="9"/>
      <c r="BF49" s="9"/>
      <c r="BG49" s="9"/>
    </row>
    <row r="50" spans="1:69" ht="4.5" customHeight="1">
      <c r="A50" s="1"/>
      <c r="B50" s="141"/>
      <c r="C50" s="141"/>
      <c r="D50" s="141"/>
      <c r="E50" s="141"/>
      <c r="F50" s="141"/>
      <c r="G50" s="141"/>
      <c r="H50" s="141"/>
      <c r="I50" s="141"/>
      <c r="J50" s="141"/>
      <c r="K50" s="141"/>
      <c r="L50" s="141"/>
      <c r="M50" s="141"/>
      <c r="N50" s="145"/>
      <c r="O50" s="145"/>
      <c r="P50" s="145"/>
      <c r="Q50" s="145"/>
      <c r="R50" s="145"/>
      <c r="AD50" s="136"/>
      <c r="AE50" s="136"/>
      <c r="AF50" s="136"/>
      <c r="AG50" s="136"/>
      <c r="AH50" s="136"/>
      <c r="AI50" s="136"/>
      <c r="AJ50" s="136"/>
      <c r="AK50" s="136"/>
      <c r="AL50" s="136"/>
      <c r="AM50" s="136"/>
      <c r="AN50" s="136"/>
      <c r="AO50" s="136"/>
      <c r="AP50" s="136"/>
      <c r="AQ50" s="136"/>
      <c r="AR50" s="136"/>
      <c r="AS50" s="136"/>
      <c r="AT50" s="136"/>
      <c r="AU50" s="136"/>
      <c r="AV50" s="136"/>
      <c r="AW50" s="136"/>
      <c r="AX50" s="136"/>
      <c r="AY50" s="136"/>
    </row>
    <row r="51" spans="1:69" ht="4.5" customHeight="1" thickBot="1">
      <c r="A51" s="1"/>
      <c r="B51" s="1"/>
      <c r="C51" s="134"/>
      <c r="D51" s="134"/>
      <c r="E51" s="134"/>
      <c r="F51" s="134"/>
      <c r="G51" s="134"/>
      <c r="H51" s="134"/>
      <c r="I51" s="134"/>
      <c r="J51" s="134"/>
      <c r="K51" s="134"/>
      <c r="L51" s="1"/>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5"/>
      <c r="AY51" s="135"/>
      <c r="AZ51" s="135"/>
      <c r="BA51" s="135"/>
      <c r="BB51" s="135"/>
      <c r="BC51" s="135"/>
      <c r="BD51" s="135"/>
      <c r="BE51" s="135"/>
    </row>
    <row r="52" spans="1:69" ht="13.5" customHeight="1">
      <c r="A52" s="1"/>
      <c r="B52" s="697" t="s">
        <v>438</v>
      </c>
      <c r="C52" s="698"/>
      <c r="D52" s="699"/>
      <c r="E52" s="706" t="s">
        <v>375</v>
      </c>
      <c r="F52" s="707"/>
      <c r="G52" s="707"/>
      <c r="H52" s="707"/>
      <c r="I52" s="707"/>
      <c r="J52" s="707"/>
      <c r="K52" s="707"/>
      <c r="L52" s="708"/>
      <c r="M52" s="153" t="s">
        <v>32</v>
      </c>
      <c r="N52" s="154"/>
      <c r="O52" s="154"/>
      <c r="P52" s="709"/>
      <c r="Q52" s="709"/>
      <c r="R52" s="709"/>
      <c r="S52" s="709"/>
      <c r="T52" s="709"/>
      <c r="U52" s="709"/>
      <c r="V52" s="709"/>
      <c r="W52" s="709"/>
      <c r="X52" s="709"/>
      <c r="Y52" s="709"/>
      <c r="Z52" s="709"/>
      <c r="AA52" s="709"/>
      <c r="AB52" s="709"/>
      <c r="AC52" s="709"/>
      <c r="AD52" s="709"/>
      <c r="AE52" s="709"/>
      <c r="AF52" s="709"/>
      <c r="AG52" s="709"/>
      <c r="AH52" s="709"/>
      <c r="AI52" s="709"/>
      <c r="AJ52" s="709"/>
      <c r="AK52" s="709"/>
      <c r="AL52" s="709"/>
      <c r="AM52" s="709"/>
      <c r="AN52" s="709"/>
      <c r="AO52" s="709"/>
      <c r="AP52" s="709"/>
      <c r="AQ52" s="709"/>
      <c r="AR52" s="709"/>
      <c r="AS52" s="709"/>
      <c r="AT52" s="709"/>
      <c r="AU52" s="709"/>
      <c r="AV52" s="709"/>
      <c r="AW52" s="709"/>
      <c r="AX52" s="709"/>
      <c r="AY52" s="709"/>
      <c r="AZ52" s="709"/>
      <c r="BA52" s="709"/>
      <c r="BB52" s="709"/>
      <c r="BC52" s="710"/>
    </row>
    <row r="53" spans="1:69" ht="11.25" customHeight="1">
      <c r="A53" s="1"/>
      <c r="B53" s="700"/>
      <c r="C53" s="701"/>
      <c r="D53" s="702"/>
      <c r="E53" s="688"/>
      <c r="F53" s="624"/>
      <c r="G53" s="624"/>
      <c r="H53" s="624"/>
      <c r="I53" s="624"/>
      <c r="J53" s="624"/>
      <c r="K53" s="624"/>
      <c r="L53" s="625"/>
      <c r="M53" s="711"/>
      <c r="N53" s="617"/>
      <c r="O53" s="617"/>
      <c r="P53" s="617"/>
      <c r="Q53" s="617"/>
      <c r="R53" s="617"/>
      <c r="S53" s="617"/>
      <c r="T53" s="617"/>
      <c r="U53" s="617"/>
      <c r="V53" s="617"/>
      <c r="W53" s="617"/>
      <c r="X53" s="617"/>
      <c r="Y53" s="617"/>
      <c r="Z53" s="617"/>
      <c r="AA53" s="617"/>
      <c r="AB53" s="617"/>
      <c r="AC53" s="617"/>
      <c r="AD53" s="617"/>
      <c r="AE53" s="617"/>
      <c r="AF53" s="617"/>
      <c r="AG53" s="617"/>
      <c r="AH53" s="617"/>
      <c r="AI53" s="617"/>
      <c r="AJ53" s="617"/>
      <c r="AK53" s="617"/>
      <c r="AL53" s="617"/>
      <c r="AM53" s="617"/>
      <c r="AN53" s="617"/>
      <c r="AO53" s="617"/>
      <c r="AP53" s="617"/>
      <c r="AQ53" s="617"/>
      <c r="AR53" s="617"/>
      <c r="AS53" s="617"/>
      <c r="AT53" s="617"/>
      <c r="AU53" s="617"/>
      <c r="AV53" s="617"/>
      <c r="AW53" s="617"/>
      <c r="AX53" s="617"/>
      <c r="AY53" s="617"/>
      <c r="AZ53" s="617"/>
      <c r="BA53" s="617"/>
      <c r="BB53" s="617"/>
      <c r="BC53" s="712"/>
    </row>
    <row r="54" spans="1:69" ht="11.25" customHeight="1">
      <c r="A54" s="1"/>
      <c r="B54" s="700"/>
      <c r="C54" s="701"/>
      <c r="D54" s="702"/>
      <c r="E54" s="689"/>
      <c r="F54" s="626"/>
      <c r="G54" s="626"/>
      <c r="H54" s="626"/>
      <c r="I54" s="626"/>
      <c r="J54" s="626"/>
      <c r="K54" s="626"/>
      <c r="L54" s="627"/>
      <c r="M54" s="713"/>
      <c r="N54" s="620"/>
      <c r="O54" s="620"/>
      <c r="P54" s="620"/>
      <c r="Q54" s="620"/>
      <c r="R54" s="620"/>
      <c r="S54" s="620"/>
      <c r="T54" s="620"/>
      <c r="U54" s="620"/>
      <c r="V54" s="620"/>
      <c r="W54" s="620"/>
      <c r="X54" s="620"/>
      <c r="Y54" s="620"/>
      <c r="Z54" s="620"/>
      <c r="AA54" s="620"/>
      <c r="AB54" s="620"/>
      <c r="AC54" s="620"/>
      <c r="AD54" s="620"/>
      <c r="AE54" s="620"/>
      <c r="AF54" s="620"/>
      <c r="AG54" s="620"/>
      <c r="AH54" s="620"/>
      <c r="AI54" s="620"/>
      <c r="AJ54" s="620"/>
      <c r="AK54" s="620"/>
      <c r="AL54" s="620"/>
      <c r="AM54" s="620"/>
      <c r="AN54" s="620"/>
      <c r="AO54" s="620"/>
      <c r="AP54" s="620"/>
      <c r="AQ54" s="620"/>
      <c r="AR54" s="620"/>
      <c r="AS54" s="620"/>
      <c r="AT54" s="620"/>
      <c r="AU54" s="620"/>
      <c r="AV54" s="620"/>
      <c r="AW54" s="620"/>
      <c r="AX54" s="620"/>
      <c r="AY54" s="620"/>
      <c r="AZ54" s="620"/>
      <c r="BA54" s="620"/>
      <c r="BB54" s="620"/>
      <c r="BC54" s="714"/>
    </row>
    <row r="55" spans="1:69" ht="13.5" customHeight="1">
      <c r="A55" s="1"/>
      <c r="B55" s="700"/>
      <c r="C55" s="701"/>
      <c r="D55" s="702"/>
      <c r="E55" s="687" t="s">
        <v>434</v>
      </c>
      <c r="F55" s="622"/>
      <c r="G55" s="622"/>
      <c r="H55" s="622"/>
      <c r="I55" s="622"/>
      <c r="J55" s="622"/>
      <c r="K55" s="622"/>
      <c r="L55" s="623"/>
      <c r="M55" s="715" t="s">
        <v>376</v>
      </c>
      <c r="N55" s="716"/>
      <c r="O55" s="716"/>
      <c r="P55" s="717"/>
      <c r="Q55" s="721"/>
      <c r="R55" s="565"/>
      <c r="S55" s="565"/>
      <c r="T55" s="565"/>
      <c r="U55" s="565"/>
      <c r="V55" s="565"/>
      <c r="W55" s="565"/>
      <c r="X55" s="565"/>
      <c r="Y55" s="565"/>
      <c r="Z55" s="565"/>
      <c r="AA55" s="565"/>
      <c r="AB55" s="565"/>
      <c r="AC55" s="565"/>
      <c r="AD55" s="722"/>
      <c r="AE55" s="729" t="s">
        <v>7</v>
      </c>
      <c r="AF55" s="730"/>
      <c r="AG55" s="730"/>
      <c r="AH55" s="731"/>
      <c r="AI55" s="161" t="s">
        <v>32</v>
      </c>
      <c r="AJ55" s="158"/>
      <c r="AK55" s="158"/>
      <c r="AL55" s="651"/>
      <c r="AM55" s="651"/>
      <c r="AN55" s="651"/>
      <c r="AO55" s="651"/>
      <c r="AP55" s="651"/>
      <c r="AQ55" s="651"/>
      <c r="AR55" s="651"/>
      <c r="AS55" s="651"/>
      <c r="AT55" s="651"/>
      <c r="AU55" s="651"/>
      <c r="AV55" s="651"/>
      <c r="AW55" s="651"/>
      <c r="AX55" s="651"/>
      <c r="AY55" s="651"/>
      <c r="AZ55" s="651"/>
      <c r="BA55" s="651"/>
      <c r="BB55" s="651"/>
      <c r="BC55" s="652"/>
      <c r="BQ55" s="150"/>
    </row>
    <row r="56" spans="1:69" ht="11.25" customHeight="1">
      <c r="A56" s="1"/>
      <c r="B56" s="700"/>
      <c r="C56" s="701"/>
      <c r="D56" s="702"/>
      <c r="E56" s="688"/>
      <c r="F56" s="624"/>
      <c r="G56" s="624"/>
      <c r="H56" s="624"/>
      <c r="I56" s="624"/>
      <c r="J56" s="624"/>
      <c r="K56" s="624"/>
      <c r="L56" s="625"/>
      <c r="M56" s="715"/>
      <c r="N56" s="716"/>
      <c r="O56" s="716"/>
      <c r="P56" s="717"/>
      <c r="Q56" s="723"/>
      <c r="R56" s="724"/>
      <c r="S56" s="724"/>
      <c r="T56" s="724"/>
      <c r="U56" s="724"/>
      <c r="V56" s="724"/>
      <c r="W56" s="724"/>
      <c r="X56" s="724"/>
      <c r="Y56" s="724"/>
      <c r="Z56" s="724"/>
      <c r="AA56" s="724"/>
      <c r="AB56" s="724"/>
      <c r="AC56" s="724"/>
      <c r="AD56" s="725"/>
      <c r="AE56" s="732"/>
      <c r="AF56" s="733"/>
      <c r="AG56" s="733"/>
      <c r="AH56" s="734"/>
      <c r="AI56" s="653"/>
      <c r="AJ56" s="583"/>
      <c r="AK56" s="583"/>
      <c r="AL56" s="583"/>
      <c r="AM56" s="583"/>
      <c r="AN56" s="583"/>
      <c r="AO56" s="583"/>
      <c r="AP56" s="583"/>
      <c r="AQ56" s="583"/>
      <c r="AR56" s="583"/>
      <c r="AS56" s="583"/>
      <c r="AT56" s="583"/>
      <c r="AU56" s="583"/>
      <c r="AV56" s="583"/>
      <c r="AW56" s="583"/>
      <c r="AX56" s="583"/>
      <c r="AY56" s="583"/>
      <c r="AZ56" s="583"/>
      <c r="BA56" s="583"/>
      <c r="BB56" s="583"/>
      <c r="BC56" s="584"/>
      <c r="BQ56" s="150"/>
    </row>
    <row r="57" spans="1:69" ht="11.25" customHeight="1">
      <c r="A57" s="1"/>
      <c r="B57" s="700"/>
      <c r="C57" s="701"/>
      <c r="D57" s="702"/>
      <c r="E57" s="689"/>
      <c r="F57" s="626"/>
      <c r="G57" s="626"/>
      <c r="H57" s="626"/>
      <c r="I57" s="626"/>
      <c r="J57" s="626"/>
      <c r="K57" s="626"/>
      <c r="L57" s="627"/>
      <c r="M57" s="718"/>
      <c r="N57" s="719"/>
      <c r="O57" s="719"/>
      <c r="P57" s="720"/>
      <c r="Q57" s="726"/>
      <c r="R57" s="727"/>
      <c r="S57" s="727"/>
      <c r="T57" s="727"/>
      <c r="U57" s="727"/>
      <c r="V57" s="727"/>
      <c r="W57" s="727"/>
      <c r="X57" s="727"/>
      <c r="Y57" s="727"/>
      <c r="Z57" s="727"/>
      <c r="AA57" s="727"/>
      <c r="AB57" s="727"/>
      <c r="AC57" s="727"/>
      <c r="AD57" s="728"/>
      <c r="AE57" s="735"/>
      <c r="AF57" s="736"/>
      <c r="AG57" s="736"/>
      <c r="AH57" s="737"/>
      <c r="AI57" s="654"/>
      <c r="AJ57" s="586"/>
      <c r="AK57" s="586"/>
      <c r="AL57" s="586"/>
      <c r="AM57" s="586"/>
      <c r="AN57" s="586"/>
      <c r="AO57" s="586"/>
      <c r="AP57" s="586"/>
      <c r="AQ57" s="586"/>
      <c r="AR57" s="586"/>
      <c r="AS57" s="586"/>
      <c r="AT57" s="586"/>
      <c r="AU57" s="586"/>
      <c r="AV57" s="586"/>
      <c r="AW57" s="586"/>
      <c r="AX57" s="586"/>
      <c r="AY57" s="586"/>
      <c r="AZ57" s="586"/>
      <c r="BA57" s="586"/>
      <c r="BB57" s="586"/>
      <c r="BC57" s="587"/>
    </row>
    <row r="58" spans="1:69" ht="13.5" customHeight="1">
      <c r="A58" s="1"/>
      <c r="B58" s="700"/>
      <c r="C58" s="701"/>
      <c r="D58" s="702"/>
      <c r="E58" s="687" t="s">
        <v>19</v>
      </c>
      <c r="F58" s="622"/>
      <c r="G58" s="622"/>
      <c r="H58" s="622"/>
      <c r="I58" s="622"/>
      <c r="J58" s="622"/>
      <c r="K58" s="622"/>
      <c r="L58" s="623"/>
      <c r="M58" s="159" t="s">
        <v>35</v>
      </c>
      <c r="N58" s="148"/>
      <c r="O58" s="690"/>
      <c r="P58" s="690"/>
      <c r="Q58" s="690"/>
      <c r="R58" s="690"/>
      <c r="S58" s="160" t="s">
        <v>36</v>
      </c>
      <c r="T58" s="690"/>
      <c r="U58" s="690"/>
      <c r="V58" s="690"/>
      <c r="W58" s="690"/>
      <c r="X58" s="690"/>
      <c r="Y58" s="148"/>
      <c r="Z58" s="147"/>
      <c r="AA58" s="147"/>
      <c r="AB58" s="148"/>
      <c r="AC58" s="148"/>
      <c r="AD58" s="148"/>
      <c r="AE58" s="148"/>
      <c r="AF58" s="148"/>
      <c r="AG58" s="147"/>
      <c r="AH58" s="147"/>
      <c r="AI58" s="147"/>
      <c r="AJ58" s="147"/>
      <c r="AK58" s="147"/>
      <c r="AL58" s="147"/>
      <c r="AM58" s="147"/>
      <c r="AN58" s="147"/>
      <c r="AO58" s="147"/>
      <c r="AP58" s="147"/>
      <c r="AQ58" s="147"/>
      <c r="AR58" s="147"/>
      <c r="AS58" s="147"/>
      <c r="AT58" s="147"/>
      <c r="AU58" s="147"/>
      <c r="AV58" s="147"/>
      <c r="AW58" s="147"/>
      <c r="AX58" s="147"/>
      <c r="AY58" s="147"/>
      <c r="AZ58" s="147"/>
      <c r="BA58" s="147"/>
      <c r="BB58" s="147"/>
      <c r="BC58" s="127"/>
    </row>
    <row r="59" spans="1:69" ht="11.25" customHeight="1">
      <c r="A59" s="1"/>
      <c r="B59" s="700"/>
      <c r="C59" s="701"/>
      <c r="D59" s="702"/>
      <c r="E59" s="688"/>
      <c r="F59" s="624"/>
      <c r="G59" s="624"/>
      <c r="H59" s="624"/>
      <c r="I59" s="624"/>
      <c r="J59" s="624"/>
      <c r="K59" s="624"/>
      <c r="L59" s="625"/>
      <c r="M59" s="691"/>
      <c r="N59" s="692"/>
      <c r="O59" s="692"/>
      <c r="P59" s="692"/>
      <c r="Q59" s="692"/>
      <c r="R59" s="692"/>
      <c r="S59" s="692"/>
      <c r="T59" s="692"/>
      <c r="U59" s="692"/>
      <c r="V59" s="692"/>
      <c r="W59" s="692"/>
      <c r="X59" s="692"/>
      <c r="Y59" s="692"/>
      <c r="Z59" s="692"/>
      <c r="AA59" s="692"/>
      <c r="AB59" s="692"/>
      <c r="AC59" s="692"/>
      <c r="AD59" s="692"/>
      <c r="AE59" s="692"/>
      <c r="AF59" s="692"/>
      <c r="AG59" s="692"/>
      <c r="AH59" s="692"/>
      <c r="AI59" s="692"/>
      <c r="AJ59" s="692"/>
      <c r="AK59" s="692"/>
      <c r="AL59" s="692"/>
      <c r="AM59" s="692"/>
      <c r="AN59" s="692"/>
      <c r="AO59" s="692"/>
      <c r="AP59" s="692"/>
      <c r="AQ59" s="692"/>
      <c r="AR59" s="692"/>
      <c r="AS59" s="692"/>
      <c r="AT59" s="692"/>
      <c r="AU59" s="692"/>
      <c r="AV59" s="692"/>
      <c r="AW59" s="692"/>
      <c r="AX59" s="692"/>
      <c r="AY59" s="692"/>
      <c r="AZ59" s="692"/>
      <c r="BA59" s="692"/>
      <c r="BB59" s="692"/>
      <c r="BC59" s="693"/>
    </row>
    <row r="60" spans="1:69" ht="11.25" customHeight="1">
      <c r="A60" s="1"/>
      <c r="B60" s="700"/>
      <c r="C60" s="701"/>
      <c r="D60" s="702"/>
      <c r="E60" s="689"/>
      <c r="F60" s="626"/>
      <c r="G60" s="626"/>
      <c r="H60" s="626"/>
      <c r="I60" s="626"/>
      <c r="J60" s="626"/>
      <c r="K60" s="626"/>
      <c r="L60" s="627"/>
      <c r="M60" s="694"/>
      <c r="N60" s="695"/>
      <c r="O60" s="695"/>
      <c r="P60" s="695"/>
      <c r="Q60" s="695"/>
      <c r="R60" s="695"/>
      <c r="S60" s="695"/>
      <c r="T60" s="695"/>
      <c r="U60" s="695"/>
      <c r="V60" s="695"/>
      <c r="W60" s="695"/>
      <c r="X60" s="695"/>
      <c r="Y60" s="695"/>
      <c r="Z60" s="695"/>
      <c r="AA60" s="695"/>
      <c r="AB60" s="695"/>
      <c r="AC60" s="695"/>
      <c r="AD60" s="695"/>
      <c r="AE60" s="695"/>
      <c r="AF60" s="695"/>
      <c r="AG60" s="695"/>
      <c r="AH60" s="695"/>
      <c r="AI60" s="695"/>
      <c r="AJ60" s="695"/>
      <c r="AK60" s="695"/>
      <c r="AL60" s="695"/>
      <c r="AM60" s="695"/>
      <c r="AN60" s="695"/>
      <c r="AO60" s="695"/>
      <c r="AP60" s="695"/>
      <c r="AQ60" s="695"/>
      <c r="AR60" s="695"/>
      <c r="AS60" s="695"/>
      <c r="AT60" s="695"/>
      <c r="AU60" s="695"/>
      <c r="AV60" s="695"/>
      <c r="AW60" s="695"/>
      <c r="AX60" s="695"/>
      <c r="AY60" s="695"/>
      <c r="AZ60" s="695"/>
      <c r="BA60" s="695"/>
      <c r="BB60" s="695"/>
      <c r="BC60" s="696"/>
    </row>
    <row r="61" spans="1:69" ht="11.25" customHeight="1">
      <c r="A61" s="1"/>
      <c r="B61" s="700"/>
      <c r="C61" s="701"/>
      <c r="D61" s="702"/>
      <c r="E61" s="738" t="s">
        <v>15</v>
      </c>
      <c r="F61" s="638"/>
      <c r="G61" s="638"/>
      <c r="H61" s="638"/>
      <c r="I61" s="638"/>
      <c r="J61" s="638"/>
      <c r="K61" s="638"/>
      <c r="L61" s="639"/>
      <c r="M61" s="740"/>
      <c r="N61" s="741"/>
      <c r="O61" s="741"/>
      <c r="P61" s="741"/>
      <c r="Q61" s="741"/>
      <c r="R61" s="741"/>
      <c r="S61" s="741"/>
      <c r="T61" s="741"/>
      <c r="U61" s="741"/>
      <c r="V61" s="741"/>
      <c r="W61" s="741"/>
      <c r="X61" s="741"/>
      <c r="Y61" s="741"/>
      <c r="Z61" s="741"/>
      <c r="AA61" s="741"/>
      <c r="AB61" s="741"/>
      <c r="AC61" s="741"/>
      <c r="AD61" s="741"/>
      <c r="AE61" s="741"/>
      <c r="AF61" s="741"/>
      <c r="AG61" s="741"/>
      <c r="AH61" s="741"/>
      <c r="AI61" s="741"/>
      <c r="AJ61" s="741"/>
      <c r="AK61" s="741"/>
      <c r="AL61" s="741"/>
      <c r="AM61" s="741"/>
      <c r="AN61" s="741"/>
      <c r="AO61" s="741"/>
      <c r="AP61" s="741"/>
      <c r="AQ61" s="741"/>
      <c r="AR61" s="741"/>
      <c r="AS61" s="741"/>
      <c r="AT61" s="741"/>
      <c r="AU61" s="741"/>
      <c r="AV61" s="741"/>
      <c r="AW61" s="741"/>
      <c r="AX61" s="741"/>
      <c r="AY61" s="741"/>
      <c r="AZ61" s="741"/>
      <c r="BA61" s="741"/>
      <c r="BB61" s="741"/>
      <c r="BC61" s="742"/>
    </row>
    <row r="62" spans="1:69" ht="11.25" customHeight="1" thickBot="1">
      <c r="A62" s="1"/>
      <c r="B62" s="703"/>
      <c r="C62" s="704"/>
      <c r="D62" s="705"/>
      <c r="E62" s="739"/>
      <c r="F62" s="605"/>
      <c r="G62" s="605"/>
      <c r="H62" s="605"/>
      <c r="I62" s="605"/>
      <c r="J62" s="605"/>
      <c r="K62" s="605"/>
      <c r="L62" s="550"/>
      <c r="M62" s="743"/>
      <c r="N62" s="744"/>
      <c r="O62" s="744"/>
      <c r="P62" s="744"/>
      <c r="Q62" s="744"/>
      <c r="R62" s="744"/>
      <c r="S62" s="744"/>
      <c r="T62" s="744"/>
      <c r="U62" s="744"/>
      <c r="V62" s="744"/>
      <c r="W62" s="744"/>
      <c r="X62" s="744"/>
      <c r="Y62" s="744"/>
      <c r="Z62" s="744"/>
      <c r="AA62" s="744"/>
      <c r="AB62" s="744"/>
      <c r="AC62" s="744"/>
      <c r="AD62" s="744"/>
      <c r="AE62" s="744"/>
      <c r="AF62" s="744"/>
      <c r="AG62" s="744"/>
      <c r="AH62" s="744"/>
      <c r="AI62" s="744"/>
      <c r="AJ62" s="744"/>
      <c r="AK62" s="744"/>
      <c r="AL62" s="744"/>
      <c r="AM62" s="744"/>
      <c r="AN62" s="744"/>
      <c r="AO62" s="744"/>
      <c r="AP62" s="744"/>
      <c r="AQ62" s="744"/>
      <c r="AR62" s="744"/>
      <c r="AS62" s="744"/>
      <c r="AT62" s="744"/>
      <c r="AU62" s="744"/>
      <c r="AV62" s="744"/>
      <c r="AW62" s="744"/>
      <c r="AX62" s="744"/>
      <c r="AY62" s="744"/>
      <c r="AZ62" s="744"/>
      <c r="BA62" s="744"/>
      <c r="BB62" s="744"/>
      <c r="BC62" s="745"/>
    </row>
    <row r="63" spans="1:69" ht="12" customHeight="1">
      <c r="A63" s="1"/>
      <c r="B63" s="1"/>
      <c r="C63" s="146"/>
      <c r="D63" s="146"/>
      <c r="E63" s="146"/>
      <c r="F63" s="146"/>
      <c r="G63" s="146"/>
      <c r="H63" s="146"/>
      <c r="I63" s="146"/>
      <c r="J63" s="146"/>
      <c r="K63" s="146"/>
      <c r="L63" s="137"/>
      <c r="M63" s="138"/>
      <c r="N63" s="139"/>
      <c r="O63" s="139"/>
      <c r="P63" s="139"/>
      <c r="Q63" s="139"/>
      <c r="R63" s="139"/>
      <c r="S63" s="139"/>
      <c r="T63" s="139"/>
      <c r="U63" s="136"/>
      <c r="V63" s="136"/>
      <c r="W63" s="136"/>
      <c r="X63" s="136"/>
      <c r="Y63" s="136"/>
      <c r="Z63" s="136"/>
      <c r="AA63" s="136"/>
      <c r="AB63" s="136"/>
      <c r="AC63" s="136"/>
      <c r="AD63" s="136"/>
      <c r="AE63" s="136"/>
      <c r="AF63" s="136"/>
      <c r="AG63" s="136"/>
      <c r="AH63" s="136"/>
      <c r="AI63" s="136"/>
      <c r="AJ63" s="136"/>
      <c r="AK63" s="136"/>
      <c r="AL63" s="136"/>
      <c r="AM63" s="136"/>
      <c r="AN63" s="136"/>
      <c r="AO63" s="136"/>
      <c r="AP63" s="136"/>
      <c r="AQ63" s="136"/>
      <c r="AR63" s="136"/>
      <c r="AS63" s="136"/>
      <c r="AT63" s="136"/>
      <c r="AU63" s="136"/>
      <c r="AV63" s="136"/>
      <c r="AW63" s="136"/>
      <c r="AX63" s="136"/>
      <c r="AY63" s="136"/>
    </row>
    <row r="64" spans="1:69">
      <c r="A64" s="60"/>
      <c r="B64" s="1"/>
      <c r="C64" s="17"/>
      <c r="D64" s="17"/>
      <c r="E64" s="17"/>
      <c r="F64" s="17"/>
      <c r="G64" s="17"/>
      <c r="H64" s="17"/>
      <c r="I64" s="17"/>
      <c r="J64" s="17"/>
      <c r="K64" s="17"/>
      <c r="L64" s="17"/>
      <c r="M64" s="17"/>
      <c r="N64" s="17"/>
      <c r="O64" s="1"/>
      <c r="P64" s="1"/>
      <c r="Q64" s="1"/>
      <c r="R64" s="1"/>
      <c r="S64" s="1"/>
      <c r="T64" s="1"/>
      <c r="U64" s="1"/>
      <c r="V64" s="17"/>
      <c r="W64" s="17"/>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row>
    <row r="65" spans="1:59">
      <c r="A65" s="60"/>
      <c r="B65" s="1"/>
      <c r="C65" s="17"/>
      <c r="D65" s="17"/>
      <c r="E65" s="17"/>
      <c r="F65" s="17"/>
      <c r="G65" s="17"/>
      <c r="H65" s="17"/>
      <c r="I65" s="17"/>
      <c r="J65" s="17"/>
      <c r="K65" s="17"/>
      <c r="L65" s="17"/>
      <c r="M65" s="17"/>
      <c r="N65" s="17"/>
      <c r="O65" s="1"/>
      <c r="P65" s="1"/>
      <c r="Q65" s="1"/>
      <c r="R65" s="1"/>
      <c r="S65" s="1"/>
      <c r="T65" s="1"/>
      <c r="U65" s="1"/>
      <c r="V65" s="17"/>
      <c r="W65" s="17"/>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row>
    <row r="66" spans="1:59">
      <c r="A66" s="60"/>
      <c r="B66" s="1"/>
      <c r="C66" s="17"/>
      <c r="D66" s="17"/>
      <c r="E66" s="17"/>
      <c r="F66" s="17"/>
      <c r="G66" s="17"/>
      <c r="H66" s="17"/>
      <c r="I66" s="17"/>
      <c r="J66" s="17"/>
      <c r="K66" s="17"/>
      <c r="L66" s="17"/>
      <c r="M66" s="17"/>
      <c r="N66" s="17"/>
      <c r="O66" s="1"/>
      <c r="P66" s="1"/>
      <c r="Q66" s="1"/>
      <c r="R66" s="1"/>
      <c r="S66" s="1"/>
      <c r="T66" s="1"/>
      <c r="U66" s="1"/>
      <c r="V66" s="17"/>
      <c r="W66" s="17"/>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row>
    <row r="67" spans="1:59">
      <c r="A67" s="60"/>
      <c r="B67" s="1"/>
      <c r="C67" s="17"/>
      <c r="D67" s="17"/>
      <c r="E67" s="17"/>
      <c r="F67" s="17"/>
      <c r="G67" s="17"/>
      <c r="H67" s="17"/>
      <c r="I67" s="17"/>
      <c r="J67" s="17"/>
      <c r="K67" s="17"/>
      <c r="L67" s="17"/>
      <c r="M67" s="17"/>
      <c r="N67" s="17"/>
      <c r="O67" s="1"/>
      <c r="P67" s="1"/>
      <c r="Q67" s="1"/>
      <c r="R67" s="1"/>
      <c r="S67" s="1"/>
      <c r="T67" s="1"/>
      <c r="U67" s="1"/>
      <c r="V67" s="17"/>
      <c r="W67" s="17"/>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row>
  </sheetData>
  <mergeCells count="97">
    <mergeCell ref="E58:L60"/>
    <mergeCell ref="O58:R58"/>
    <mergeCell ref="T58:X58"/>
    <mergeCell ref="M59:BC60"/>
    <mergeCell ref="B52:D62"/>
    <mergeCell ref="E52:L54"/>
    <mergeCell ref="P52:BC52"/>
    <mergeCell ref="M53:BC54"/>
    <mergeCell ref="E55:L57"/>
    <mergeCell ref="M55:P57"/>
    <mergeCell ref="Q55:AD57"/>
    <mergeCell ref="AE55:AH57"/>
    <mergeCell ref="E61:L62"/>
    <mergeCell ref="M61:BC62"/>
    <mergeCell ref="B8:AA8"/>
    <mergeCell ref="B2:P3"/>
    <mergeCell ref="AL55:BC55"/>
    <mergeCell ref="AI56:BC57"/>
    <mergeCell ref="B41:L42"/>
    <mergeCell ref="M41:X42"/>
    <mergeCell ref="Y41:AC42"/>
    <mergeCell ref="E36:L37"/>
    <mergeCell ref="M36:AF37"/>
    <mergeCell ref="AG36:AM37"/>
    <mergeCell ref="AN36:BC37"/>
    <mergeCell ref="M39:X40"/>
    <mergeCell ref="Y39:AC40"/>
    <mergeCell ref="B44:L45"/>
    <mergeCell ref="M44:X45"/>
    <mergeCell ref="Z44:AA45"/>
    <mergeCell ref="AC44:AN45"/>
    <mergeCell ref="B47:L48"/>
    <mergeCell ref="M47:AC48"/>
    <mergeCell ref="B39:L40"/>
    <mergeCell ref="S30:AF30"/>
    <mergeCell ref="AG30:AJ32"/>
    <mergeCell ref="P31:AF32"/>
    <mergeCell ref="E33:L35"/>
    <mergeCell ref="O33:R33"/>
    <mergeCell ref="T33:X33"/>
    <mergeCell ref="B25:D37"/>
    <mergeCell ref="AC25:AD26"/>
    <mergeCell ref="AE25:AP26"/>
    <mergeCell ref="E27:L29"/>
    <mergeCell ref="E30:L32"/>
    <mergeCell ref="M30:O32"/>
    <mergeCell ref="P27:BC27"/>
    <mergeCell ref="M28:BC29"/>
    <mergeCell ref="AK30:BC32"/>
    <mergeCell ref="M34:BC35"/>
    <mergeCell ref="R24:S24"/>
    <mergeCell ref="T24:AF24"/>
    <mergeCell ref="AG24:AH24"/>
    <mergeCell ref="AZ24:BC24"/>
    <mergeCell ref="T21:X21"/>
    <mergeCell ref="M22:BC23"/>
    <mergeCell ref="E25:L26"/>
    <mergeCell ref="M25:N26"/>
    <mergeCell ref="O25:S26"/>
    <mergeCell ref="T25:U26"/>
    <mergeCell ref="V25:AB26"/>
    <mergeCell ref="B12:D12"/>
    <mergeCell ref="B21:B23"/>
    <mergeCell ref="C21:K23"/>
    <mergeCell ref="L21:L23"/>
    <mergeCell ref="O21:R21"/>
    <mergeCell ref="AY6:BA6"/>
    <mergeCell ref="BB6:BC6"/>
    <mergeCell ref="B10:BC10"/>
    <mergeCell ref="B16:BC16"/>
    <mergeCell ref="B18:B20"/>
    <mergeCell ref="C18:K20"/>
    <mergeCell ref="L18:L20"/>
    <mergeCell ref="P18:BC18"/>
    <mergeCell ref="M19:BC20"/>
    <mergeCell ref="B13:BC13"/>
    <mergeCell ref="O12:BC12"/>
    <mergeCell ref="M12:N12"/>
    <mergeCell ref="G12:H12"/>
    <mergeCell ref="K12:L12"/>
    <mergeCell ref="I12:J12"/>
    <mergeCell ref="E12:F12"/>
    <mergeCell ref="AL6:AN6"/>
    <mergeCell ref="AO6:AQ6"/>
    <mergeCell ref="AR6:AS6"/>
    <mergeCell ref="AT6:AV6"/>
    <mergeCell ref="AW6:AX6"/>
    <mergeCell ref="AL2:BC2"/>
    <mergeCell ref="AL3:AM3"/>
    <mergeCell ref="AN3:AO3"/>
    <mergeCell ref="AP3:AQ3"/>
    <mergeCell ref="AR3:AS3"/>
    <mergeCell ref="AT3:AU3"/>
    <mergeCell ref="AV3:AW3"/>
    <mergeCell ref="AX3:AY3"/>
    <mergeCell ref="AZ3:BA3"/>
    <mergeCell ref="BB3:BC3"/>
  </mergeCells>
  <phoneticPr fontId="2"/>
  <dataValidations count="3">
    <dataValidation imeMode="on" allowBlank="1" showInputMessage="1" showErrorMessage="1" sqref="S58 S21 S33" xr:uid="{0F1A9277-DAE9-44FF-8A98-2A3810F80C8E}"/>
    <dataValidation imeMode="halfAlpha" allowBlank="1" showInputMessage="1" showErrorMessage="1" sqref="T58 X39:X42 M63 AT6:AV6 AY6:BA6 T21:X21 O21:R21 O58 M61 T33:X33 O33:R33 M36" xr:uid="{C18B6809-8AF7-42A4-992A-6A9DE9293769}"/>
    <dataValidation type="list" allowBlank="1" showInputMessage="1" showErrorMessage="1" sqref="M64:N67 V64:W67 BM13:BN13 BR13 V49:W49 M49:N49 AC25:AD26 M25:N26 T25" xr:uid="{F34DC221-7E76-48F7-A3DD-0D4A013BDAAE}">
      <formula1>"□,■"</formula1>
    </dataValidation>
  </dataValidations>
  <printOptions horizontalCentered="1"/>
  <pageMargins left="0.78740157480314965" right="0.39370078740157483" top="0.59055118110236227" bottom="0.47244094488188981" header="0.31496062992125984" footer="0.31496062992125984"/>
  <pageSetup paperSize="9" orientation="portrait" cellComments="asDisplayed" r:id="rId1"/>
  <headerFooter>
    <oddHeader>&amp;R&amp;A</oddHead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FF7C80"/>
  </sheetPr>
  <dimension ref="A1:CN55"/>
  <sheetViews>
    <sheetView showGridLines="0" view="pageBreakPreview" zoomScaleNormal="100" zoomScaleSheetLayoutView="100" workbookViewId="0">
      <selection activeCell="B10" sqref="B10:BE10"/>
    </sheetView>
  </sheetViews>
  <sheetFormatPr defaultColWidth="1.625" defaultRowHeight="13.5"/>
  <sheetData>
    <row r="1" spans="1:92" ht="1.5" customHeight="1" thickBot="1"/>
    <row r="2" spans="1:92" ht="10.5" customHeight="1">
      <c r="A2" s="1"/>
      <c r="G2" s="1765" t="s">
        <v>14</v>
      </c>
      <c r="H2" s="1766"/>
      <c r="I2" s="1766"/>
      <c r="J2" s="1766"/>
      <c r="K2" s="1766"/>
      <c r="L2" s="1766"/>
      <c r="M2" s="1766"/>
      <c r="N2" s="1766"/>
      <c r="O2" s="1766"/>
      <c r="P2" s="1766"/>
      <c r="Q2" s="1766"/>
      <c r="R2" s="1767"/>
      <c r="S2" s="13"/>
      <c r="T2" s="1768" t="s">
        <v>11</v>
      </c>
      <c r="U2" s="1769"/>
      <c r="V2" s="1769"/>
      <c r="W2" s="1769"/>
      <c r="X2" s="1769"/>
      <c r="Y2" s="1769"/>
      <c r="Z2" s="1769"/>
      <c r="AA2" s="1769"/>
      <c r="AB2" s="1770"/>
      <c r="AC2" s="1774" t="s">
        <v>9</v>
      </c>
      <c r="AD2" s="1775"/>
      <c r="AE2" s="1775"/>
      <c r="AF2" s="1775"/>
      <c r="AG2" s="11"/>
      <c r="AH2" s="12"/>
      <c r="AI2" s="1776" t="s">
        <v>5</v>
      </c>
      <c r="AJ2" s="1775"/>
      <c r="AK2" s="1775"/>
      <c r="AL2" s="1775"/>
      <c r="AM2" s="1775"/>
      <c r="AN2" s="1775"/>
      <c r="AO2" s="1775"/>
      <c r="AP2" s="1775"/>
      <c r="AQ2" s="1775"/>
      <c r="AR2" s="1775"/>
      <c r="AS2" s="1775"/>
      <c r="AT2" s="1775"/>
      <c r="AU2" s="1775"/>
      <c r="AV2" s="1775"/>
      <c r="AW2" s="1775"/>
      <c r="AX2" s="1777"/>
      <c r="AY2" s="11"/>
      <c r="AZ2" s="12"/>
      <c r="BA2" s="1775" t="s">
        <v>10</v>
      </c>
      <c r="BB2" s="1775"/>
      <c r="BC2" s="1775"/>
      <c r="BD2" s="1775"/>
      <c r="BE2" s="1775"/>
      <c r="BF2" s="1775"/>
      <c r="BG2" s="1775"/>
      <c r="BH2" s="1777"/>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2"/>
    </row>
    <row r="3" spans="1:92" ht="24" customHeight="1" thickBot="1">
      <c r="A3" s="1"/>
      <c r="G3" s="1778" t="e">
        <f>#REF!</f>
        <v>#REF!</v>
      </c>
      <c r="H3" s="1779"/>
      <c r="I3" s="1779"/>
      <c r="J3" s="1779"/>
      <c r="K3" s="1779"/>
      <c r="L3" s="1779"/>
      <c r="M3" s="1779"/>
      <c r="N3" s="1779"/>
      <c r="O3" s="1779"/>
      <c r="P3" s="1779"/>
      <c r="Q3" s="1779"/>
      <c r="R3" s="1780"/>
      <c r="S3" s="14"/>
      <c r="T3" s="1771"/>
      <c r="U3" s="1772"/>
      <c r="V3" s="1772"/>
      <c r="W3" s="1772"/>
      <c r="X3" s="1772"/>
      <c r="Y3" s="1772"/>
      <c r="Z3" s="1772"/>
      <c r="AA3" s="1772"/>
      <c r="AB3" s="1773"/>
      <c r="AC3" s="1781">
        <v>2</v>
      </c>
      <c r="AD3" s="1758"/>
      <c r="AE3" s="1782">
        <v>9</v>
      </c>
      <c r="AF3" s="1757"/>
      <c r="AG3" s="1761" t="s">
        <v>13</v>
      </c>
      <c r="AH3" s="1762"/>
      <c r="AI3" s="1757" t="e">
        <f>#REF!</f>
        <v>#REF!</v>
      </c>
      <c r="AJ3" s="1758"/>
      <c r="AK3" s="1782" t="e">
        <f>#REF!</f>
        <v>#REF!</v>
      </c>
      <c r="AL3" s="1815"/>
      <c r="AM3" s="1814" t="e">
        <f>#REF!</f>
        <v>#REF!</v>
      </c>
      <c r="AN3" s="1758"/>
      <c r="AO3" s="1782" t="e">
        <f>#REF!</f>
        <v>#REF!</v>
      </c>
      <c r="AP3" s="1758"/>
      <c r="AQ3" s="1782" t="e">
        <f>#REF!</f>
        <v>#REF!</v>
      </c>
      <c r="AR3" s="1815"/>
      <c r="AS3" s="1814" t="e">
        <f>#REF!</f>
        <v>#REF!</v>
      </c>
      <c r="AT3" s="1758"/>
      <c r="AU3" s="1782" t="e">
        <f>#REF!</f>
        <v>#REF!</v>
      </c>
      <c r="AV3" s="1758"/>
      <c r="AW3" s="1782" t="e">
        <f>#REF!</f>
        <v>#REF!</v>
      </c>
      <c r="AX3" s="1757"/>
      <c r="AY3" s="1761" t="s">
        <v>13</v>
      </c>
      <c r="AZ3" s="1762"/>
      <c r="BA3" s="1757" t="e">
        <f>#REF!</f>
        <v>#REF!</v>
      </c>
      <c r="BB3" s="1757"/>
      <c r="BC3" s="1814" t="e">
        <f>#REF!</f>
        <v>#REF!</v>
      </c>
      <c r="BD3" s="1758"/>
      <c r="BE3" s="1782" t="e">
        <f>#REF!</f>
        <v>#REF!</v>
      </c>
      <c r="BF3" s="1758"/>
      <c r="BG3" s="1782" t="e">
        <f>#REF!</f>
        <v>#REF!</v>
      </c>
      <c r="BH3" s="1783"/>
    </row>
    <row r="4" spans="1:92" s="10" customFormat="1" ht="12.75" customHeight="1">
      <c r="A4" s="9"/>
      <c r="B4" s="9"/>
      <c r="C4" s="9"/>
      <c r="D4" s="9"/>
      <c r="K4" s="9"/>
      <c r="L4" s="9"/>
      <c r="M4" s="9"/>
      <c r="N4" s="9"/>
      <c r="O4" s="9"/>
      <c r="P4" s="15"/>
      <c r="Q4" s="9"/>
      <c r="R4" s="9"/>
      <c r="S4" s="9"/>
      <c r="T4" s="9"/>
      <c r="U4" s="9"/>
      <c r="V4" s="9"/>
      <c r="W4" s="9"/>
      <c r="X4" s="9"/>
      <c r="Y4" s="9"/>
      <c r="Z4" s="9"/>
      <c r="AA4" s="9"/>
      <c r="AB4" s="9"/>
      <c r="AC4" s="9"/>
      <c r="AE4" s="21"/>
      <c r="AF4" s="9"/>
      <c r="AG4" s="9"/>
      <c r="AH4" s="9"/>
      <c r="AI4" s="21" t="s">
        <v>30</v>
      </c>
      <c r="AJ4" s="9"/>
      <c r="AK4" s="9"/>
      <c r="AL4" s="9"/>
      <c r="AM4" s="9"/>
      <c r="AN4" s="9"/>
      <c r="AO4" s="9"/>
      <c r="AP4" s="9"/>
    </row>
    <row r="5" spans="1:92" ht="10.5" customHeight="1">
      <c r="B5" s="1764" t="s">
        <v>245</v>
      </c>
      <c r="C5" s="1764"/>
      <c r="D5" s="1764"/>
      <c r="E5" s="1764"/>
      <c r="F5" s="1764"/>
      <c r="G5" s="1764"/>
      <c r="H5" s="1764"/>
      <c r="I5" s="1764"/>
      <c r="J5" s="1764"/>
      <c r="K5" s="1764"/>
      <c r="L5" s="1764"/>
      <c r="M5" s="1764"/>
      <c r="N5" s="1764"/>
      <c r="O5" s="1764"/>
      <c r="P5" s="1764"/>
      <c r="Q5" s="1764"/>
      <c r="R5" s="1764"/>
      <c r="S5" s="1764"/>
      <c r="T5" s="1764"/>
      <c r="U5" s="1764"/>
      <c r="V5" s="1764"/>
      <c r="W5" s="1764"/>
      <c r="X5" s="1764"/>
      <c r="Y5" s="1764"/>
      <c r="Z5" s="1764"/>
      <c r="AA5" s="1764"/>
      <c r="AB5" s="1764"/>
      <c r="AC5" s="1764"/>
      <c r="AD5" s="1764"/>
      <c r="AE5" s="1764"/>
      <c r="AF5" s="1764"/>
      <c r="AG5" s="1764"/>
      <c r="AH5" s="1764"/>
      <c r="AI5" s="1764"/>
      <c r="AJ5" s="1764"/>
      <c r="AK5" s="1764"/>
      <c r="AL5" s="1764"/>
      <c r="AM5" s="1764"/>
      <c r="AN5" s="1764"/>
      <c r="AO5" s="1764"/>
      <c r="AP5" s="1764"/>
      <c r="AQ5" s="1764"/>
      <c r="AR5" s="1764"/>
      <c r="AS5" s="1764"/>
      <c r="AT5" s="1764"/>
      <c r="AU5" s="1764"/>
      <c r="AV5" s="1764"/>
      <c r="AW5" s="1764"/>
      <c r="AX5" s="1764"/>
      <c r="AY5" s="1764"/>
      <c r="AZ5" s="1764"/>
      <c r="BA5" s="1764"/>
      <c r="BB5" s="1764"/>
      <c r="BC5" s="1764"/>
      <c r="BD5" s="1764"/>
      <c r="BE5" s="1764"/>
      <c r="BF5" s="1764"/>
      <c r="BG5" s="1764"/>
      <c r="BH5" s="1764"/>
    </row>
    <row r="6" spans="1:92" ht="10.5" customHeight="1">
      <c r="B6" s="1764"/>
      <c r="C6" s="1764"/>
      <c r="D6" s="1764"/>
      <c r="E6" s="1764"/>
      <c r="F6" s="1764"/>
      <c r="G6" s="1764"/>
      <c r="H6" s="1764"/>
      <c r="I6" s="1764"/>
      <c r="J6" s="1764"/>
      <c r="K6" s="1764"/>
      <c r="L6" s="1764"/>
      <c r="M6" s="1764"/>
      <c r="N6" s="1764"/>
      <c r="O6" s="1764"/>
      <c r="P6" s="1764"/>
      <c r="Q6" s="1764"/>
      <c r="R6" s="1764"/>
      <c r="S6" s="1764"/>
      <c r="T6" s="1764"/>
      <c r="U6" s="1764"/>
      <c r="V6" s="1764"/>
      <c r="W6" s="1764"/>
      <c r="X6" s="1764"/>
      <c r="Y6" s="1764"/>
      <c r="Z6" s="1764"/>
      <c r="AA6" s="1764"/>
      <c r="AB6" s="1764"/>
      <c r="AC6" s="1764"/>
      <c r="AD6" s="1764"/>
      <c r="AE6" s="1764"/>
      <c r="AF6" s="1764"/>
      <c r="AG6" s="1764"/>
      <c r="AH6" s="1764"/>
      <c r="AI6" s="1764"/>
      <c r="AJ6" s="1764"/>
      <c r="AK6" s="1764"/>
      <c r="AL6" s="1764"/>
      <c r="AM6" s="1764"/>
      <c r="AN6" s="1764"/>
      <c r="AO6" s="1764"/>
      <c r="AP6" s="1764"/>
      <c r="AQ6" s="1764"/>
      <c r="AR6" s="1764"/>
      <c r="AS6" s="1764"/>
      <c r="AT6" s="1764"/>
      <c r="AU6" s="1764"/>
      <c r="AV6" s="1764"/>
      <c r="AW6" s="1764"/>
      <c r="AX6" s="1764"/>
      <c r="AY6" s="1764"/>
      <c r="AZ6" s="1764"/>
      <c r="BA6" s="1764"/>
      <c r="BB6" s="1764"/>
      <c r="BC6" s="1764"/>
      <c r="BD6" s="1764"/>
      <c r="BE6" s="1764"/>
      <c r="BF6" s="1764"/>
      <c r="BG6" s="1764"/>
      <c r="BH6" s="1764"/>
    </row>
    <row r="7" spans="1:92" ht="6" customHeight="1"/>
    <row r="8" spans="1:92" ht="13.5" customHeight="1">
      <c r="B8" s="1668" t="s">
        <v>219</v>
      </c>
      <c r="C8" s="1668"/>
      <c r="D8" s="1668"/>
      <c r="E8" s="1668"/>
      <c r="F8" s="1668"/>
      <c r="G8" s="1668"/>
      <c r="H8" s="1668"/>
      <c r="I8" s="1668"/>
      <c r="J8" s="1668"/>
      <c r="K8" s="1668"/>
      <c r="L8" s="1668"/>
      <c r="M8" s="1668"/>
      <c r="N8" s="1668"/>
      <c r="O8" s="1668"/>
      <c r="P8" s="1668"/>
      <c r="Q8" s="1668"/>
      <c r="R8" s="1668"/>
      <c r="S8" s="1668"/>
      <c r="T8" s="1668"/>
      <c r="U8" s="1668"/>
      <c r="V8" s="1668"/>
      <c r="W8" s="1668"/>
      <c r="X8" s="1668"/>
      <c r="Y8" s="1668"/>
      <c r="Z8" s="1668"/>
      <c r="AA8" s="1668"/>
      <c r="AB8" s="1668"/>
      <c r="AC8" s="1668"/>
      <c r="AD8" s="1668"/>
      <c r="AE8" s="1668"/>
      <c r="AF8" s="1668"/>
      <c r="AG8" s="1668"/>
      <c r="AH8" s="1668"/>
      <c r="AI8" s="1668"/>
      <c r="AJ8" s="1668"/>
      <c r="AK8" s="1668"/>
      <c r="AL8" s="1668"/>
      <c r="AM8" s="1668"/>
      <c r="AN8" s="1668"/>
      <c r="AO8" s="1668"/>
      <c r="AP8" s="1668"/>
      <c r="AQ8" s="1668"/>
      <c r="AR8" s="1668"/>
      <c r="AS8" s="1668"/>
      <c r="AT8" s="1668"/>
      <c r="AU8" s="1668"/>
      <c r="AV8" s="1668"/>
      <c r="AW8" s="1668"/>
      <c r="AX8" s="1668"/>
      <c r="AY8" s="1668"/>
      <c r="AZ8" s="1668"/>
      <c r="BA8" s="1668"/>
      <c r="BB8" s="1668"/>
      <c r="BC8" s="1668"/>
      <c r="BD8" s="1668"/>
      <c r="BE8" s="1668"/>
      <c r="BF8" s="1668"/>
      <c r="BG8" s="1668"/>
      <c r="BH8" s="1668"/>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1664" t="s">
        <v>14</v>
      </c>
      <c r="C9" s="1664"/>
      <c r="D9" s="1664"/>
      <c r="E9" s="1664"/>
      <c r="F9" s="1664"/>
      <c r="G9" s="1664"/>
      <c r="H9" s="1664"/>
      <c r="I9" s="1664"/>
      <c r="J9" s="1664"/>
      <c r="K9" s="1664"/>
      <c r="L9" s="1664"/>
      <c r="M9" s="1664"/>
      <c r="N9" s="1664"/>
      <c r="O9" s="1664"/>
      <c r="P9" s="1664"/>
      <c r="Q9" s="1664"/>
      <c r="R9" s="1664"/>
      <c r="S9" s="1664"/>
      <c r="T9" s="1664"/>
      <c r="U9" s="1664"/>
      <c r="V9" s="1664"/>
      <c r="W9" s="1664"/>
      <c r="X9" s="1664"/>
      <c r="Y9" s="1664"/>
      <c r="Z9" s="1664"/>
      <c r="AA9" s="1664"/>
      <c r="AB9" s="1664"/>
      <c r="AC9" s="1664"/>
      <c r="AD9" s="1664"/>
      <c r="AE9" s="1664"/>
      <c r="AF9" s="1664"/>
      <c r="AG9" s="1665" t="s">
        <v>214</v>
      </c>
      <c r="AH9" s="1665"/>
      <c r="AI9" s="1665"/>
      <c r="AJ9" s="1665"/>
      <c r="AK9" s="1665"/>
      <c r="AL9" s="1665"/>
      <c r="AM9" s="1665"/>
      <c r="AN9" s="1665"/>
      <c r="AO9" s="1665"/>
      <c r="AP9" s="1665"/>
      <c r="AQ9" s="1665"/>
      <c r="AR9" s="1665"/>
      <c r="AS9" s="1665"/>
      <c r="AT9" s="1665"/>
      <c r="AU9" s="1665"/>
      <c r="AV9" s="1665"/>
      <c r="AW9" s="1665"/>
      <c r="AX9" s="1665" t="s">
        <v>218</v>
      </c>
      <c r="AY9" s="1665"/>
      <c r="AZ9" s="1665"/>
      <c r="BA9" s="1665"/>
      <c r="BB9" s="1665"/>
      <c r="BC9" s="1665"/>
      <c r="BD9" s="1665"/>
      <c r="BE9" s="1665"/>
      <c r="BF9" s="1665"/>
      <c r="BG9" s="1665"/>
      <c r="BH9" s="1665"/>
    </row>
    <row r="10" spans="1:92" s="16" customFormat="1" ht="22.5" customHeight="1">
      <c r="B10" s="1666" t="s">
        <v>215</v>
      </c>
      <c r="C10" s="1666"/>
      <c r="D10" s="1666"/>
      <c r="E10" s="1666"/>
      <c r="F10" s="1666"/>
      <c r="G10" s="1666"/>
      <c r="H10" s="1666"/>
      <c r="I10" s="1666"/>
      <c r="J10" s="1666"/>
      <c r="K10" s="1666"/>
      <c r="L10" s="1666"/>
      <c r="M10" s="1666"/>
      <c r="N10" s="1666"/>
      <c r="O10" s="1666"/>
      <c r="P10" s="1666"/>
      <c r="Q10" s="1666"/>
      <c r="R10" s="1666"/>
      <c r="S10" s="1666"/>
      <c r="T10" s="1666"/>
      <c r="U10" s="1666"/>
      <c r="V10" s="1666"/>
      <c r="W10" s="1666"/>
      <c r="X10" s="1666"/>
      <c r="Y10" s="1666"/>
      <c r="Z10" s="1666"/>
      <c r="AA10" s="1666"/>
      <c r="AB10" s="1666"/>
      <c r="AC10" s="1666"/>
      <c r="AD10" s="1666"/>
      <c r="AE10" s="1666"/>
      <c r="AF10" s="1666"/>
      <c r="AG10" s="1667" t="s">
        <v>223</v>
      </c>
      <c r="AH10" s="1667"/>
      <c r="AI10" s="1667"/>
      <c r="AJ10" s="1667"/>
      <c r="AK10" s="1667"/>
      <c r="AL10" s="1667"/>
      <c r="AM10" s="1667"/>
      <c r="AN10" s="1667"/>
      <c r="AO10" s="1667"/>
      <c r="AP10" s="1667"/>
      <c r="AQ10" s="1667"/>
      <c r="AR10" s="1667"/>
      <c r="AS10" s="1667"/>
      <c r="AT10" s="1667"/>
      <c r="AU10" s="1667"/>
      <c r="AV10" s="1667"/>
      <c r="AW10" s="1667"/>
      <c r="AX10" s="1667" t="s">
        <v>221</v>
      </c>
      <c r="AY10" s="1667"/>
      <c r="AZ10" s="1667"/>
      <c r="BA10" s="1667"/>
      <c r="BB10" s="1667"/>
      <c r="BC10" s="1667"/>
      <c r="BD10" s="1667"/>
      <c r="BE10" s="1667"/>
      <c r="BF10" s="1667"/>
      <c r="BG10" s="1667"/>
      <c r="BH10" s="1667"/>
    </row>
    <row r="11" spans="1:92" ht="11.25" customHeight="1" thickBot="1">
      <c r="A11" s="60"/>
      <c r="B11" s="1"/>
      <c r="C11" s="17"/>
      <c r="D11" s="17"/>
      <c r="E11" s="17"/>
      <c r="F11" s="17"/>
      <c r="G11" s="17"/>
      <c r="H11" s="17"/>
      <c r="I11" s="17"/>
      <c r="J11" s="17"/>
      <c r="K11" s="17"/>
      <c r="L11" s="17"/>
      <c r="M11" s="17"/>
      <c r="N11" s="17"/>
      <c r="O11" s="1"/>
      <c r="P11" s="1"/>
      <c r="Q11" s="1"/>
      <c r="R11" s="1"/>
      <c r="S11" s="1"/>
      <c r="T11" s="1"/>
      <c r="U11" s="1"/>
      <c r="V11" s="17"/>
      <c r="W11" s="17"/>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50" t="s">
        <v>210</v>
      </c>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row>
    <row r="12" spans="1:92" ht="13.5" customHeight="1">
      <c r="B12" s="1753" t="s">
        <v>87</v>
      </c>
      <c r="C12" s="1735"/>
      <c r="D12" s="1683" t="s">
        <v>88</v>
      </c>
      <c r="E12" s="1735"/>
      <c r="F12" s="1735"/>
      <c r="G12" s="1824"/>
      <c r="H12" s="1737" t="s">
        <v>228</v>
      </c>
      <c r="I12" s="1738"/>
      <c r="J12" s="1738"/>
      <c r="K12" s="1738"/>
      <c r="L12" s="1738"/>
      <c r="M12" s="1738"/>
      <c r="N12" s="1738"/>
      <c r="O12" s="1738"/>
      <c r="P12" s="1738"/>
      <c r="Q12" s="1738"/>
      <c r="R12" s="1738"/>
      <c r="S12" s="1738"/>
      <c r="T12" s="1738"/>
      <c r="U12" s="1738"/>
      <c r="V12" s="1738"/>
      <c r="W12" s="1738"/>
      <c r="X12" s="1738"/>
      <c r="Y12" s="1738"/>
      <c r="Z12" s="1738"/>
      <c r="AA12" s="1738"/>
      <c r="AB12" s="1738"/>
      <c r="AC12" s="1738"/>
      <c r="AD12" s="1738"/>
      <c r="AE12" s="1738"/>
      <c r="AF12" s="1738"/>
      <c r="AG12" s="1738"/>
      <c r="AH12" s="1738"/>
      <c r="AI12" s="1738"/>
      <c r="AJ12" s="1738"/>
      <c r="AK12" s="1739"/>
      <c r="AL12" s="1735" t="s">
        <v>105</v>
      </c>
      <c r="AM12" s="1735"/>
      <c r="AN12" s="1735"/>
      <c r="AO12" s="1735"/>
      <c r="AP12" s="1735"/>
      <c r="AQ12" s="1735"/>
      <c r="AR12" s="1735"/>
      <c r="AS12" s="1735"/>
      <c r="AT12" s="1735"/>
      <c r="AU12" s="1735"/>
      <c r="AV12" s="1735"/>
      <c r="AW12" s="1735"/>
      <c r="AX12" s="1735"/>
      <c r="AY12" s="1683" t="s">
        <v>103</v>
      </c>
      <c r="AZ12" s="1683"/>
      <c r="BA12" s="1683"/>
      <c r="BB12" s="1683"/>
      <c r="BC12" s="1792"/>
      <c r="BD12" s="1794" t="s">
        <v>209</v>
      </c>
      <c r="BE12" s="1688"/>
      <c r="BF12" s="1688"/>
      <c r="BG12" s="1688"/>
      <c r="BH12" s="1688"/>
    </row>
    <row r="13" spans="1:92" ht="14.25" thickBot="1">
      <c r="B13" s="1754"/>
      <c r="C13" s="1736"/>
      <c r="D13" s="1736"/>
      <c r="E13" s="1736"/>
      <c r="F13" s="1736"/>
      <c r="G13" s="1825"/>
      <c r="H13" s="1740"/>
      <c r="I13" s="1741"/>
      <c r="J13" s="1741"/>
      <c r="K13" s="1741"/>
      <c r="L13" s="1741"/>
      <c r="M13" s="1741"/>
      <c r="N13" s="1741"/>
      <c r="O13" s="1741"/>
      <c r="P13" s="1741"/>
      <c r="Q13" s="1741"/>
      <c r="R13" s="1741"/>
      <c r="S13" s="1741"/>
      <c r="T13" s="1741"/>
      <c r="U13" s="1741"/>
      <c r="V13" s="1741"/>
      <c r="W13" s="1741"/>
      <c r="X13" s="1741"/>
      <c r="Y13" s="1741"/>
      <c r="Z13" s="1741"/>
      <c r="AA13" s="1741"/>
      <c r="AB13" s="1741"/>
      <c r="AC13" s="1741"/>
      <c r="AD13" s="1741"/>
      <c r="AE13" s="1741"/>
      <c r="AF13" s="1741"/>
      <c r="AG13" s="1741"/>
      <c r="AH13" s="1741"/>
      <c r="AI13" s="1741"/>
      <c r="AJ13" s="1741"/>
      <c r="AK13" s="1742"/>
      <c r="AL13" s="1736"/>
      <c r="AM13" s="1736"/>
      <c r="AN13" s="1736"/>
      <c r="AO13" s="1736"/>
      <c r="AP13" s="1736"/>
      <c r="AQ13" s="1736"/>
      <c r="AR13" s="1736"/>
      <c r="AS13" s="1736"/>
      <c r="AT13" s="1736"/>
      <c r="AU13" s="1736"/>
      <c r="AV13" s="1736"/>
      <c r="AW13" s="1736"/>
      <c r="AX13" s="1736"/>
      <c r="AY13" s="1685"/>
      <c r="AZ13" s="1685"/>
      <c r="BA13" s="1685"/>
      <c r="BB13" s="1685"/>
      <c r="BC13" s="1793"/>
      <c r="BD13" s="1794"/>
      <c r="BE13" s="1688"/>
      <c r="BF13" s="1688"/>
      <c r="BG13" s="1688"/>
      <c r="BH13" s="1688"/>
    </row>
    <row r="14" spans="1:92" ht="36" customHeight="1">
      <c r="B14" s="1816" t="s">
        <v>24</v>
      </c>
      <c r="C14" s="1817"/>
      <c r="D14" s="1818" t="s">
        <v>164</v>
      </c>
      <c r="E14" s="1818"/>
      <c r="F14" s="1818"/>
      <c r="G14" s="1819"/>
      <c r="H14" s="1820" t="s">
        <v>151</v>
      </c>
      <c r="I14" s="1821"/>
      <c r="J14" s="1821"/>
      <c r="K14" s="1821"/>
      <c r="L14" s="1821"/>
      <c r="M14" s="1821"/>
      <c r="N14" s="1821"/>
      <c r="O14" s="1821"/>
      <c r="P14" s="1821"/>
      <c r="Q14" s="1821"/>
      <c r="R14" s="1821"/>
      <c r="S14" s="1821"/>
      <c r="T14" s="1821"/>
      <c r="U14" s="1821"/>
      <c r="V14" s="1821"/>
      <c r="W14" s="1821"/>
      <c r="X14" s="1821"/>
      <c r="Y14" s="1821"/>
      <c r="Z14" s="1821"/>
      <c r="AA14" s="1821"/>
      <c r="AB14" s="1821"/>
      <c r="AC14" s="1821"/>
      <c r="AD14" s="1821"/>
      <c r="AE14" s="1821"/>
      <c r="AF14" s="1821"/>
      <c r="AG14" s="1821"/>
      <c r="AH14" s="1821"/>
      <c r="AI14" s="1821"/>
      <c r="AJ14" s="1821"/>
      <c r="AK14" s="1822"/>
      <c r="AL14" s="1681" t="s">
        <v>196</v>
      </c>
      <c r="AM14" s="1681"/>
      <c r="AN14" s="1681"/>
      <c r="AO14" s="1681"/>
      <c r="AP14" s="1681"/>
      <c r="AQ14" s="1681"/>
      <c r="AR14" s="1681"/>
      <c r="AS14" s="1681"/>
      <c r="AT14" s="1681"/>
      <c r="AU14" s="1681"/>
      <c r="AV14" s="1681"/>
      <c r="AW14" s="1681"/>
      <c r="AX14" s="1681"/>
      <c r="AY14" s="1817" t="s">
        <v>27</v>
      </c>
      <c r="AZ14" s="1817"/>
      <c r="BA14" s="1817"/>
      <c r="BB14" s="1817"/>
      <c r="BC14" s="1823"/>
      <c r="BD14" s="1785" t="s">
        <v>27</v>
      </c>
      <c r="BE14" s="1678"/>
      <c r="BF14" s="1678"/>
      <c r="BG14" s="1678"/>
      <c r="BH14" s="1678"/>
    </row>
    <row r="15" spans="1:92" ht="16.5" customHeight="1">
      <c r="B15" s="1691" t="s">
        <v>96</v>
      </c>
      <c r="C15" s="1746"/>
      <c r="D15" s="1723" t="s">
        <v>140</v>
      </c>
      <c r="E15" s="1723"/>
      <c r="F15" s="1723"/>
      <c r="G15" s="1806"/>
      <c r="H15" s="1672" t="s">
        <v>184</v>
      </c>
      <c r="I15" s="1673"/>
      <c r="J15" s="1673"/>
      <c r="K15" s="1673"/>
      <c r="L15" s="1673"/>
      <c r="M15" s="1673"/>
      <c r="N15" s="1673"/>
      <c r="O15" s="1673"/>
      <c r="P15" s="1673"/>
      <c r="Q15" s="1673"/>
      <c r="R15" s="1673"/>
      <c r="S15" s="1673"/>
      <c r="T15" s="1673"/>
      <c r="U15" s="1673"/>
      <c r="V15" s="1673"/>
      <c r="W15" s="1673"/>
      <c r="X15" s="1673"/>
      <c r="Y15" s="1673"/>
      <c r="Z15" s="1673"/>
      <c r="AA15" s="1673"/>
      <c r="AB15" s="1673"/>
      <c r="AC15" s="1673"/>
      <c r="AD15" s="1673"/>
      <c r="AE15" s="1673"/>
      <c r="AF15" s="1673"/>
      <c r="AG15" s="1673"/>
      <c r="AH15" s="1673"/>
      <c r="AI15" s="1673"/>
      <c r="AJ15" s="1673"/>
      <c r="AK15" s="1674"/>
      <c r="AL15" s="1680" t="s">
        <v>137</v>
      </c>
      <c r="AM15" s="1680"/>
      <c r="AN15" s="1680"/>
      <c r="AO15" s="1680"/>
      <c r="AP15" s="1680"/>
      <c r="AQ15" s="1680"/>
      <c r="AR15" s="1680"/>
      <c r="AS15" s="1680"/>
      <c r="AT15" s="1680"/>
      <c r="AU15" s="1680"/>
      <c r="AV15" s="1680"/>
      <c r="AW15" s="1680"/>
      <c r="AX15" s="1680"/>
      <c r="AY15" s="1689" t="s">
        <v>27</v>
      </c>
      <c r="AZ15" s="1689"/>
      <c r="BA15" s="1689"/>
      <c r="BB15" s="1689"/>
      <c r="BC15" s="1696"/>
      <c r="BD15" s="1734" t="s">
        <v>27</v>
      </c>
      <c r="BE15" s="1689"/>
      <c r="BF15" s="1689"/>
      <c r="BG15" s="1689"/>
      <c r="BH15" s="1689"/>
    </row>
    <row r="16" spans="1:92" ht="16.5" customHeight="1">
      <c r="B16" s="1691" t="s">
        <v>54</v>
      </c>
      <c r="C16" s="1746"/>
      <c r="D16" s="1723" t="s">
        <v>163</v>
      </c>
      <c r="E16" s="1723"/>
      <c r="F16" s="1723"/>
      <c r="G16" s="1806"/>
      <c r="H16" s="1672" t="s">
        <v>152</v>
      </c>
      <c r="I16" s="1673"/>
      <c r="J16" s="1673"/>
      <c r="K16" s="1673"/>
      <c r="L16" s="1673"/>
      <c r="M16" s="1673"/>
      <c r="N16" s="1673"/>
      <c r="O16" s="1673"/>
      <c r="P16" s="1673"/>
      <c r="Q16" s="1673"/>
      <c r="R16" s="1673"/>
      <c r="S16" s="1673"/>
      <c r="T16" s="1673"/>
      <c r="U16" s="1673"/>
      <c r="V16" s="1673"/>
      <c r="W16" s="1673"/>
      <c r="X16" s="1673"/>
      <c r="Y16" s="1673"/>
      <c r="Z16" s="1673"/>
      <c r="AA16" s="1673"/>
      <c r="AB16" s="1673"/>
      <c r="AC16" s="1673"/>
      <c r="AD16" s="1673"/>
      <c r="AE16" s="1673"/>
      <c r="AF16" s="1673"/>
      <c r="AG16" s="1673"/>
      <c r="AH16" s="1673"/>
      <c r="AI16" s="1673"/>
      <c r="AJ16" s="1673"/>
      <c r="AK16" s="1674"/>
      <c r="AL16" s="1680" t="s">
        <v>137</v>
      </c>
      <c r="AM16" s="1680"/>
      <c r="AN16" s="1680"/>
      <c r="AO16" s="1680"/>
      <c r="AP16" s="1680"/>
      <c r="AQ16" s="1680"/>
      <c r="AR16" s="1680"/>
      <c r="AS16" s="1680"/>
      <c r="AT16" s="1680"/>
      <c r="AU16" s="1680"/>
      <c r="AV16" s="1680"/>
      <c r="AW16" s="1680"/>
      <c r="AX16" s="1680"/>
      <c r="AY16" s="1689" t="s">
        <v>27</v>
      </c>
      <c r="AZ16" s="1689"/>
      <c r="BA16" s="1689"/>
      <c r="BB16" s="1689"/>
      <c r="BC16" s="1696"/>
      <c r="BD16" s="1734" t="s">
        <v>27</v>
      </c>
      <c r="BE16" s="1689"/>
      <c r="BF16" s="1689"/>
      <c r="BG16" s="1689"/>
      <c r="BH16" s="1689"/>
    </row>
    <row r="17" spans="2:60" ht="16.5" customHeight="1">
      <c r="B17" s="1691" t="s">
        <v>55</v>
      </c>
      <c r="C17" s="1746"/>
      <c r="D17" s="1723" t="s">
        <v>162</v>
      </c>
      <c r="E17" s="1723"/>
      <c r="F17" s="1723"/>
      <c r="G17" s="1806"/>
      <c r="H17" s="1672" t="s">
        <v>153</v>
      </c>
      <c r="I17" s="1673"/>
      <c r="J17" s="1673"/>
      <c r="K17" s="1673"/>
      <c r="L17" s="1673"/>
      <c r="M17" s="1673"/>
      <c r="N17" s="1673"/>
      <c r="O17" s="1673"/>
      <c r="P17" s="1673"/>
      <c r="Q17" s="1673"/>
      <c r="R17" s="1673"/>
      <c r="S17" s="1673"/>
      <c r="T17" s="1673"/>
      <c r="U17" s="1673"/>
      <c r="V17" s="1673"/>
      <c r="W17" s="1673"/>
      <c r="X17" s="1673"/>
      <c r="Y17" s="1673"/>
      <c r="Z17" s="1673"/>
      <c r="AA17" s="1673"/>
      <c r="AB17" s="1673"/>
      <c r="AC17" s="1673"/>
      <c r="AD17" s="1673"/>
      <c r="AE17" s="1673"/>
      <c r="AF17" s="1673"/>
      <c r="AG17" s="1673"/>
      <c r="AH17" s="1673"/>
      <c r="AI17" s="1673"/>
      <c r="AJ17" s="1673"/>
      <c r="AK17" s="1674"/>
      <c r="AL17" s="1680" t="s">
        <v>137</v>
      </c>
      <c r="AM17" s="1680"/>
      <c r="AN17" s="1680"/>
      <c r="AO17" s="1680"/>
      <c r="AP17" s="1680"/>
      <c r="AQ17" s="1680"/>
      <c r="AR17" s="1680"/>
      <c r="AS17" s="1680"/>
      <c r="AT17" s="1680"/>
      <c r="AU17" s="1680"/>
      <c r="AV17" s="1680"/>
      <c r="AW17" s="1680"/>
      <c r="AX17" s="1680"/>
      <c r="AY17" s="1689" t="s">
        <v>27</v>
      </c>
      <c r="AZ17" s="1689"/>
      <c r="BA17" s="1689"/>
      <c r="BB17" s="1689"/>
      <c r="BC17" s="1696"/>
      <c r="BD17" s="1734" t="s">
        <v>27</v>
      </c>
      <c r="BE17" s="1689"/>
      <c r="BF17" s="1689"/>
      <c r="BG17" s="1689"/>
      <c r="BH17" s="1689"/>
    </row>
    <row r="18" spans="2:60" ht="36" customHeight="1">
      <c r="B18" s="1691" t="s">
        <v>56</v>
      </c>
      <c r="C18" s="1746"/>
      <c r="D18" s="1723" t="s">
        <v>93</v>
      </c>
      <c r="E18" s="1723"/>
      <c r="F18" s="1723"/>
      <c r="G18" s="1806"/>
      <c r="H18" s="1672" t="s">
        <v>240</v>
      </c>
      <c r="I18" s="1673"/>
      <c r="J18" s="1673"/>
      <c r="K18" s="1673"/>
      <c r="L18" s="1673"/>
      <c r="M18" s="1673"/>
      <c r="N18" s="1673"/>
      <c r="O18" s="1673"/>
      <c r="P18" s="1673"/>
      <c r="Q18" s="1673"/>
      <c r="R18" s="1673"/>
      <c r="S18" s="1673"/>
      <c r="T18" s="1673"/>
      <c r="U18" s="1673"/>
      <c r="V18" s="1673"/>
      <c r="W18" s="1673"/>
      <c r="X18" s="1673"/>
      <c r="Y18" s="1673"/>
      <c r="Z18" s="1673"/>
      <c r="AA18" s="1673"/>
      <c r="AB18" s="1673"/>
      <c r="AC18" s="1673"/>
      <c r="AD18" s="1673"/>
      <c r="AE18" s="1673"/>
      <c r="AF18" s="1673"/>
      <c r="AG18" s="1673"/>
      <c r="AH18" s="1673"/>
      <c r="AI18" s="1673"/>
      <c r="AJ18" s="1673"/>
      <c r="AK18" s="1674"/>
      <c r="AL18" s="1680" t="s">
        <v>143</v>
      </c>
      <c r="AM18" s="1680"/>
      <c r="AN18" s="1680"/>
      <c r="AO18" s="1680"/>
      <c r="AP18" s="1680"/>
      <c r="AQ18" s="1680"/>
      <c r="AR18" s="1680"/>
      <c r="AS18" s="1680"/>
      <c r="AT18" s="1680"/>
      <c r="AU18" s="1680"/>
      <c r="AV18" s="1680"/>
      <c r="AW18" s="1680"/>
      <c r="AX18" s="1680"/>
      <c r="AY18" s="1689" t="s">
        <v>27</v>
      </c>
      <c r="AZ18" s="1689"/>
      <c r="BA18" s="1689"/>
      <c r="BB18" s="1689"/>
      <c r="BC18" s="1696"/>
      <c r="BD18" s="1734" t="s">
        <v>27</v>
      </c>
      <c r="BE18" s="1689"/>
      <c r="BF18" s="1689"/>
      <c r="BG18" s="1689"/>
      <c r="BH18" s="1689"/>
    </row>
    <row r="19" spans="2:60" ht="25.5" customHeight="1">
      <c r="B19" s="1691" t="s">
        <v>57</v>
      </c>
      <c r="C19" s="1746"/>
      <c r="D19" s="1723" t="s">
        <v>97</v>
      </c>
      <c r="E19" s="1723"/>
      <c r="F19" s="1723"/>
      <c r="G19" s="1806"/>
      <c r="H19" s="1672" t="s">
        <v>238</v>
      </c>
      <c r="I19" s="1673"/>
      <c r="J19" s="1673"/>
      <c r="K19" s="1673"/>
      <c r="L19" s="1673"/>
      <c r="M19" s="1673"/>
      <c r="N19" s="1673"/>
      <c r="O19" s="1673"/>
      <c r="P19" s="1673"/>
      <c r="Q19" s="1673"/>
      <c r="R19" s="1673"/>
      <c r="S19" s="1673"/>
      <c r="T19" s="1673"/>
      <c r="U19" s="1673"/>
      <c r="V19" s="1673"/>
      <c r="W19" s="1673"/>
      <c r="X19" s="1673"/>
      <c r="Y19" s="1673"/>
      <c r="Z19" s="1673"/>
      <c r="AA19" s="1673"/>
      <c r="AB19" s="1673"/>
      <c r="AC19" s="1673"/>
      <c r="AD19" s="1673"/>
      <c r="AE19" s="1673"/>
      <c r="AF19" s="1673"/>
      <c r="AG19" s="1673"/>
      <c r="AH19" s="1673"/>
      <c r="AI19" s="1673"/>
      <c r="AJ19" s="1673"/>
      <c r="AK19" s="1674"/>
      <c r="AL19" s="1680" t="s">
        <v>138</v>
      </c>
      <c r="AM19" s="1680"/>
      <c r="AN19" s="1680"/>
      <c r="AO19" s="1680"/>
      <c r="AP19" s="1680"/>
      <c r="AQ19" s="1680"/>
      <c r="AR19" s="1680"/>
      <c r="AS19" s="1680"/>
      <c r="AT19" s="1680"/>
      <c r="AU19" s="1680"/>
      <c r="AV19" s="1680"/>
      <c r="AW19" s="1680"/>
      <c r="AX19" s="1680"/>
      <c r="AY19" s="1689" t="s">
        <v>27</v>
      </c>
      <c r="AZ19" s="1689"/>
      <c r="BA19" s="1689"/>
      <c r="BB19" s="1689"/>
      <c r="BC19" s="1696"/>
      <c r="BD19" s="1734" t="s">
        <v>27</v>
      </c>
      <c r="BE19" s="1689"/>
      <c r="BF19" s="1689"/>
      <c r="BG19" s="1689"/>
      <c r="BH19" s="1689"/>
    </row>
    <row r="20" spans="2:60" ht="16.5" customHeight="1">
      <c r="B20" s="1691" t="s">
        <v>60</v>
      </c>
      <c r="C20" s="1746"/>
      <c r="D20" s="1723" t="s">
        <v>140</v>
      </c>
      <c r="E20" s="1723"/>
      <c r="F20" s="1723"/>
      <c r="G20" s="1806"/>
      <c r="H20" s="1672" t="s">
        <v>201</v>
      </c>
      <c r="I20" s="1673"/>
      <c r="J20" s="1673"/>
      <c r="K20" s="1673"/>
      <c r="L20" s="1673"/>
      <c r="M20" s="1673"/>
      <c r="N20" s="1673"/>
      <c r="O20" s="1673"/>
      <c r="P20" s="1673"/>
      <c r="Q20" s="1673"/>
      <c r="R20" s="1673"/>
      <c r="S20" s="1673"/>
      <c r="T20" s="1673"/>
      <c r="U20" s="1673"/>
      <c r="V20" s="1673"/>
      <c r="W20" s="1673"/>
      <c r="X20" s="1673"/>
      <c r="Y20" s="1673"/>
      <c r="Z20" s="1673"/>
      <c r="AA20" s="1673"/>
      <c r="AB20" s="1673"/>
      <c r="AC20" s="1673"/>
      <c r="AD20" s="1673"/>
      <c r="AE20" s="1673"/>
      <c r="AF20" s="1673"/>
      <c r="AG20" s="1673"/>
      <c r="AH20" s="1673"/>
      <c r="AI20" s="1673"/>
      <c r="AJ20" s="1673"/>
      <c r="AK20" s="1674"/>
      <c r="AL20" s="1680" t="s">
        <v>137</v>
      </c>
      <c r="AM20" s="1680"/>
      <c r="AN20" s="1680"/>
      <c r="AO20" s="1680"/>
      <c r="AP20" s="1680"/>
      <c r="AQ20" s="1680"/>
      <c r="AR20" s="1680"/>
      <c r="AS20" s="1680"/>
      <c r="AT20" s="1680"/>
      <c r="AU20" s="1680"/>
      <c r="AV20" s="1680"/>
      <c r="AW20" s="1680"/>
      <c r="AX20" s="1680"/>
      <c r="AY20" s="1689" t="s">
        <v>27</v>
      </c>
      <c r="AZ20" s="1689"/>
      <c r="BA20" s="1689"/>
      <c r="BB20" s="1689"/>
      <c r="BC20" s="1696"/>
      <c r="BD20" s="1734" t="s">
        <v>27</v>
      </c>
      <c r="BE20" s="1689"/>
      <c r="BF20" s="1689"/>
      <c r="BG20" s="1689"/>
      <c r="BH20" s="1689"/>
    </row>
    <row r="21" spans="2:60" ht="28.5" customHeight="1">
      <c r="B21" s="1699" t="s">
        <v>61</v>
      </c>
      <c r="C21" s="1751"/>
      <c r="D21" s="1725" t="s">
        <v>140</v>
      </c>
      <c r="E21" s="1725"/>
      <c r="F21" s="1725"/>
      <c r="G21" s="1826"/>
      <c r="H21" s="1719" t="s">
        <v>202</v>
      </c>
      <c r="I21" s="1720"/>
      <c r="J21" s="1720"/>
      <c r="K21" s="1720"/>
      <c r="L21" s="1720"/>
      <c r="M21" s="1720"/>
      <c r="N21" s="1720"/>
      <c r="O21" s="1720"/>
      <c r="P21" s="1720"/>
      <c r="Q21" s="1720"/>
      <c r="R21" s="1720"/>
      <c r="S21" s="1720"/>
      <c r="T21" s="1720"/>
      <c r="U21" s="1720"/>
      <c r="V21" s="1720"/>
      <c r="W21" s="1720"/>
      <c r="X21" s="1720"/>
      <c r="Y21" s="1720"/>
      <c r="Z21" s="1720"/>
      <c r="AA21" s="1720"/>
      <c r="AB21" s="1720"/>
      <c r="AC21" s="1720"/>
      <c r="AD21" s="1720"/>
      <c r="AE21" s="1720"/>
      <c r="AF21" s="1720"/>
      <c r="AG21" s="1720"/>
      <c r="AH21" s="1720"/>
      <c r="AI21" s="1720"/>
      <c r="AJ21" s="1720"/>
      <c r="AK21" s="1721"/>
      <c r="AL21" s="1727" t="s">
        <v>178</v>
      </c>
      <c r="AM21" s="1727"/>
      <c r="AN21" s="1727"/>
      <c r="AO21" s="1727"/>
      <c r="AP21" s="1727"/>
      <c r="AQ21" s="1727"/>
      <c r="AR21" s="1727"/>
      <c r="AS21" s="1727"/>
      <c r="AT21" s="1727"/>
      <c r="AU21" s="1727"/>
      <c r="AV21" s="1727"/>
      <c r="AW21" s="1727"/>
      <c r="AX21" s="1727"/>
      <c r="AY21" s="1692" t="s">
        <v>27</v>
      </c>
      <c r="AZ21" s="1692"/>
      <c r="BA21" s="1692"/>
      <c r="BB21" s="1692"/>
      <c r="BC21" s="1693"/>
      <c r="BD21" s="1699" t="s">
        <v>27</v>
      </c>
      <c r="BE21" s="1692"/>
      <c r="BF21" s="1692"/>
      <c r="BG21" s="1692"/>
      <c r="BH21" s="1692"/>
    </row>
    <row r="22" spans="2:60" ht="16.5" customHeight="1">
      <c r="B22" s="1682" t="s">
        <v>62</v>
      </c>
      <c r="C22" s="1752"/>
      <c r="D22" s="1722" t="s">
        <v>140</v>
      </c>
      <c r="E22" s="1722"/>
      <c r="F22" s="1722"/>
      <c r="G22" s="1827"/>
      <c r="H22" s="1669" t="s">
        <v>154</v>
      </c>
      <c r="I22" s="1670"/>
      <c r="J22" s="1670"/>
      <c r="K22" s="1670"/>
      <c r="L22" s="1670"/>
      <c r="M22" s="1670"/>
      <c r="N22" s="1670"/>
      <c r="O22" s="1670"/>
      <c r="P22" s="1670"/>
      <c r="Q22" s="1670"/>
      <c r="R22" s="1670"/>
      <c r="S22" s="1670"/>
      <c r="T22" s="1670"/>
      <c r="U22" s="1670"/>
      <c r="V22" s="1670"/>
      <c r="W22" s="1670"/>
      <c r="X22" s="1670"/>
      <c r="Y22" s="1670"/>
      <c r="Z22" s="1670"/>
      <c r="AA22" s="1670"/>
      <c r="AB22" s="1670"/>
      <c r="AC22" s="1670"/>
      <c r="AD22" s="1670"/>
      <c r="AE22" s="1670"/>
      <c r="AF22" s="1670"/>
      <c r="AG22" s="1670"/>
      <c r="AH22" s="1670"/>
      <c r="AI22" s="1670"/>
      <c r="AJ22" s="1670"/>
      <c r="AK22" s="1671"/>
      <c r="AL22" s="1730" t="s">
        <v>137</v>
      </c>
      <c r="AM22" s="1730"/>
      <c r="AN22" s="1730"/>
      <c r="AO22" s="1730"/>
      <c r="AP22" s="1730"/>
      <c r="AQ22" s="1730"/>
      <c r="AR22" s="1730"/>
      <c r="AS22" s="1730"/>
      <c r="AT22" s="1730"/>
      <c r="AU22" s="1730"/>
      <c r="AV22" s="1730"/>
      <c r="AW22" s="1730"/>
      <c r="AX22" s="1730"/>
      <c r="AY22" s="1678" t="s">
        <v>27</v>
      </c>
      <c r="AZ22" s="1678"/>
      <c r="BA22" s="1678"/>
      <c r="BB22" s="1678"/>
      <c r="BC22" s="1784"/>
      <c r="BD22" s="1785" t="s">
        <v>27</v>
      </c>
      <c r="BE22" s="1678"/>
      <c r="BF22" s="1678"/>
      <c r="BG22" s="1678"/>
      <c r="BH22" s="1678"/>
    </row>
    <row r="23" spans="2:60" ht="28.5" customHeight="1">
      <c r="B23" s="1699" t="s">
        <v>63</v>
      </c>
      <c r="C23" s="1751"/>
      <c r="D23" s="1725" t="s">
        <v>140</v>
      </c>
      <c r="E23" s="1725"/>
      <c r="F23" s="1725"/>
      <c r="G23" s="1826"/>
      <c r="H23" s="1719" t="s">
        <v>155</v>
      </c>
      <c r="I23" s="1720"/>
      <c r="J23" s="1720"/>
      <c r="K23" s="1720"/>
      <c r="L23" s="1720"/>
      <c r="M23" s="1720"/>
      <c r="N23" s="1720"/>
      <c r="O23" s="1720"/>
      <c r="P23" s="1720"/>
      <c r="Q23" s="1720"/>
      <c r="R23" s="1720"/>
      <c r="S23" s="1720"/>
      <c r="T23" s="1720"/>
      <c r="U23" s="1720"/>
      <c r="V23" s="1720"/>
      <c r="W23" s="1720"/>
      <c r="X23" s="1720"/>
      <c r="Y23" s="1720"/>
      <c r="Z23" s="1720"/>
      <c r="AA23" s="1720"/>
      <c r="AB23" s="1720"/>
      <c r="AC23" s="1720"/>
      <c r="AD23" s="1720"/>
      <c r="AE23" s="1720"/>
      <c r="AF23" s="1720"/>
      <c r="AG23" s="1720"/>
      <c r="AH23" s="1720"/>
      <c r="AI23" s="1720"/>
      <c r="AJ23" s="1720"/>
      <c r="AK23" s="1721"/>
      <c r="AL23" s="1727" t="s">
        <v>137</v>
      </c>
      <c r="AM23" s="1727"/>
      <c r="AN23" s="1727"/>
      <c r="AO23" s="1727"/>
      <c r="AP23" s="1727"/>
      <c r="AQ23" s="1727"/>
      <c r="AR23" s="1727"/>
      <c r="AS23" s="1727"/>
      <c r="AT23" s="1727"/>
      <c r="AU23" s="1727"/>
      <c r="AV23" s="1727"/>
      <c r="AW23" s="1727"/>
      <c r="AX23" s="1727"/>
      <c r="AY23" s="1692" t="s">
        <v>27</v>
      </c>
      <c r="AZ23" s="1692"/>
      <c r="BA23" s="1692"/>
      <c r="BB23" s="1692"/>
      <c r="BC23" s="1693"/>
      <c r="BD23" s="1699" t="s">
        <v>27</v>
      </c>
      <c r="BE23" s="1692"/>
      <c r="BF23" s="1692"/>
      <c r="BG23" s="1692"/>
      <c r="BH23" s="1692"/>
    </row>
    <row r="24" spans="2:60" ht="16.5" customHeight="1">
      <c r="B24" s="1682" t="s">
        <v>64</v>
      </c>
      <c r="C24" s="1752"/>
      <c r="D24" s="1722" t="s">
        <v>258</v>
      </c>
      <c r="E24" s="1722"/>
      <c r="F24" s="1722"/>
      <c r="G24" s="1827"/>
      <c r="H24" s="1669" t="s">
        <v>156</v>
      </c>
      <c r="I24" s="1670"/>
      <c r="J24" s="1670"/>
      <c r="K24" s="1670"/>
      <c r="L24" s="1670"/>
      <c r="M24" s="1670"/>
      <c r="N24" s="1670"/>
      <c r="O24" s="1670"/>
      <c r="P24" s="1670"/>
      <c r="Q24" s="1670"/>
      <c r="R24" s="1670"/>
      <c r="S24" s="1670"/>
      <c r="T24" s="1670"/>
      <c r="U24" s="1670"/>
      <c r="V24" s="1670"/>
      <c r="W24" s="1670"/>
      <c r="X24" s="1670"/>
      <c r="Y24" s="1670"/>
      <c r="Z24" s="1670"/>
      <c r="AA24" s="1670"/>
      <c r="AB24" s="1670"/>
      <c r="AC24" s="1670"/>
      <c r="AD24" s="1670"/>
      <c r="AE24" s="1670"/>
      <c r="AF24" s="1670"/>
      <c r="AG24" s="1670"/>
      <c r="AH24" s="1670"/>
      <c r="AI24" s="1670"/>
      <c r="AJ24" s="1670"/>
      <c r="AK24" s="1671"/>
      <c r="AL24" s="1730" t="s">
        <v>137</v>
      </c>
      <c r="AM24" s="1730"/>
      <c r="AN24" s="1730"/>
      <c r="AO24" s="1730"/>
      <c r="AP24" s="1730"/>
      <c r="AQ24" s="1730"/>
      <c r="AR24" s="1730"/>
      <c r="AS24" s="1730"/>
      <c r="AT24" s="1730"/>
      <c r="AU24" s="1730"/>
      <c r="AV24" s="1730"/>
      <c r="AW24" s="1730"/>
      <c r="AX24" s="1730"/>
      <c r="AY24" s="1678" t="s">
        <v>27</v>
      </c>
      <c r="AZ24" s="1678"/>
      <c r="BA24" s="1678"/>
      <c r="BB24" s="1678"/>
      <c r="BC24" s="1784"/>
      <c r="BD24" s="1785" t="s">
        <v>27</v>
      </c>
      <c r="BE24" s="1678"/>
      <c r="BF24" s="1678"/>
      <c r="BG24" s="1678"/>
      <c r="BH24" s="1678"/>
    </row>
    <row r="25" spans="2:60" ht="16.5" customHeight="1">
      <c r="B25" s="1699" t="s">
        <v>65</v>
      </c>
      <c r="C25" s="1751"/>
      <c r="D25" s="1725" t="s">
        <v>140</v>
      </c>
      <c r="E25" s="1725"/>
      <c r="F25" s="1725"/>
      <c r="G25" s="1826"/>
      <c r="H25" s="1719" t="s">
        <v>182</v>
      </c>
      <c r="I25" s="1720"/>
      <c r="J25" s="1720"/>
      <c r="K25" s="1720"/>
      <c r="L25" s="1720"/>
      <c r="M25" s="1720"/>
      <c r="N25" s="1720"/>
      <c r="O25" s="1720"/>
      <c r="P25" s="1720"/>
      <c r="Q25" s="1720"/>
      <c r="R25" s="1720"/>
      <c r="S25" s="1720"/>
      <c r="T25" s="1720"/>
      <c r="U25" s="1720"/>
      <c r="V25" s="1720"/>
      <c r="W25" s="1720"/>
      <c r="X25" s="1720"/>
      <c r="Y25" s="1720"/>
      <c r="Z25" s="1720"/>
      <c r="AA25" s="1720"/>
      <c r="AB25" s="1720"/>
      <c r="AC25" s="1720"/>
      <c r="AD25" s="1720"/>
      <c r="AE25" s="1720"/>
      <c r="AF25" s="1720"/>
      <c r="AG25" s="1720"/>
      <c r="AH25" s="1720"/>
      <c r="AI25" s="1720"/>
      <c r="AJ25" s="1720"/>
      <c r="AK25" s="1721"/>
      <c r="AL25" s="1727" t="s">
        <v>179</v>
      </c>
      <c r="AM25" s="1727"/>
      <c r="AN25" s="1727"/>
      <c r="AO25" s="1727"/>
      <c r="AP25" s="1727"/>
      <c r="AQ25" s="1727"/>
      <c r="AR25" s="1727"/>
      <c r="AS25" s="1727"/>
      <c r="AT25" s="1727"/>
      <c r="AU25" s="1727"/>
      <c r="AV25" s="1727"/>
      <c r="AW25" s="1727"/>
      <c r="AX25" s="1727"/>
      <c r="AY25" s="1692" t="s">
        <v>27</v>
      </c>
      <c r="AZ25" s="1692"/>
      <c r="BA25" s="1692"/>
      <c r="BB25" s="1692"/>
      <c r="BC25" s="1693"/>
      <c r="BD25" s="1699" t="s">
        <v>27</v>
      </c>
      <c r="BE25" s="1692"/>
      <c r="BF25" s="1692"/>
      <c r="BG25" s="1692"/>
      <c r="BH25" s="1692"/>
    </row>
    <row r="26" spans="2:60" ht="16.5" customHeight="1">
      <c r="B26" s="1682" t="s">
        <v>66</v>
      </c>
      <c r="C26" s="1752"/>
      <c r="D26" s="1722" t="s">
        <v>140</v>
      </c>
      <c r="E26" s="1722"/>
      <c r="F26" s="1722"/>
      <c r="G26" s="1827"/>
      <c r="H26" s="1669" t="s">
        <v>157</v>
      </c>
      <c r="I26" s="1670"/>
      <c r="J26" s="1670"/>
      <c r="K26" s="1670"/>
      <c r="L26" s="1670"/>
      <c r="M26" s="1670"/>
      <c r="N26" s="1670"/>
      <c r="O26" s="1670"/>
      <c r="P26" s="1670"/>
      <c r="Q26" s="1670"/>
      <c r="R26" s="1670"/>
      <c r="S26" s="1670"/>
      <c r="T26" s="1670"/>
      <c r="U26" s="1670"/>
      <c r="V26" s="1670"/>
      <c r="W26" s="1670"/>
      <c r="X26" s="1670"/>
      <c r="Y26" s="1670"/>
      <c r="Z26" s="1670"/>
      <c r="AA26" s="1670"/>
      <c r="AB26" s="1670"/>
      <c r="AC26" s="1670"/>
      <c r="AD26" s="1670"/>
      <c r="AE26" s="1670"/>
      <c r="AF26" s="1670"/>
      <c r="AG26" s="1670"/>
      <c r="AH26" s="1670"/>
      <c r="AI26" s="1670"/>
      <c r="AJ26" s="1670"/>
      <c r="AK26" s="1671"/>
      <c r="AL26" s="1730" t="s">
        <v>137</v>
      </c>
      <c r="AM26" s="1730"/>
      <c r="AN26" s="1730"/>
      <c r="AO26" s="1730"/>
      <c r="AP26" s="1730"/>
      <c r="AQ26" s="1730"/>
      <c r="AR26" s="1730"/>
      <c r="AS26" s="1730"/>
      <c r="AT26" s="1730"/>
      <c r="AU26" s="1730"/>
      <c r="AV26" s="1730"/>
      <c r="AW26" s="1730"/>
      <c r="AX26" s="1730"/>
      <c r="AY26" s="1678" t="s">
        <v>27</v>
      </c>
      <c r="AZ26" s="1678"/>
      <c r="BA26" s="1678"/>
      <c r="BB26" s="1678"/>
      <c r="BC26" s="1784"/>
      <c r="BD26" s="1785" t="s">
        <v>27</v>
      </c>
      <c r="BE26" s="1678"/>
      <c r="BF26" s="1678"/>
      <c r="BG26" s="1678"/>
      <c r="BH26" s="1678"/>
    </row>
    <row r="27" spans="2:60" ht="28.5" customHeight="1">
      <c r="B27" s="1699" t="s">
        <v>67</v>
      </c>
      <c r="C27" s="1751"/>
      <c r="D27" s="1725" t="s">
        <v>140</v>
      </c>
      <c r="E27" s="1725"/>
      <c r="F27" s="1725"/>
      <c r="G27" s="1826"/>
      <c r="H27" s="1719" t="s">
        <v>183</v>
      </c>
      <c r="I27" s="1720"/>
      <c r="J27" s="1720"/>
      <c r="K27" s="1720"/>
      <c r="L27" s="1720"/>
      <c r="M27" s="1720"/>
      <c r="N27" s="1720"/>
      <c r="O27" s="1720"/>
      <c r="P27" s="1720"/>
      <c r="Q27" s="1720"/>
      <c r="R27" s="1720"/>
      <c r="S27" s="1720"/>
      <c r="T27" s="1720"/>
      <c r="U27" s="1720"/>
      <c r="V27" s="1720"/>
      <c r="W27" s="1720"/>
      <c r="X27" s="1720"/>
      <c r="Y27" s="1720"/>
      <c r="Z27" s="1720"/>
      <c r="AA27" s="1720"/>
      <c r="AB27" s="1720"/>
      <c r="AC27" s="1720"/>
      <c r="AD27" s="1720"/>
      <c r="AE27" s="1720"/>
      <c r="AF27" s="1720"/>
      <c r="AG27" s="1720"/>
      <c r="AH27" s="1720"/>
      <c r="AI27" s="1720"/>
      <c r="AJ27" s="1720"/>
      <c r="AK27" s="1721"/>
      <c r="AL27" s="1727" t="s">
        <v>122</v>
      </c>
      <c r="AM27" s="1727"/>
      <c r="AN27" s="1727"/>
      <c r="AO27" s="1727"/>
      <c r="AP27" s="1727"/>
      <c r="AQ27" s="1727"/>
      <c r="AR27" s="1727"/>
      <c r="AS27" s="1727"/>
      <c r="AT27" s="1727"/>
      <c r="AU27" s="1727"/>
      <c r="AV27" s="1727"/>
      <c r="AW27" s="1727"/>
      <c r="AX27" s="1727"/>
      <c r="AY27" s="1692" t="s">
        <v>27</v>
      </c>
      <c r="AZ27" s="1692"/>
      <c r="BA27" s="1692"/>
      <c r="BB27" s="1692"/>
      <c r="BC27" s="1693"/>
      <c r="BD27" s="1699" t="s">
        <v>27</v>
      </c>
      <c r="BE27" s="1692"/>
      <c r="BF27" s="1692"/>
      <c r="BG27" s="1692"/>
      <c r="BH27" s="1692"/>
    </row>
    <row r="28" spans="2:60" ht="16.5" customHeight="1">
      <c r="B28" s="1839" t="s">
        <v>68</v>
      </c>
      <c r="C28" s="1840"/>
      <c r="D28" s="1841" t="s">
        <v>92</v>
      </c>
      <c r="E28" s="1841"/>
      <c r="F28" s="1841"/>
      <c r="G28" s="1842"/>
      <c r="H28" s="1843" t="s">
        <v>42</v>
      </c>
      <c r="I28" s="1844"/>
      <c r="J28" s="1844"/>
      <c r="K28" s="1844"/>
      <c r="L28" s="1844"/>
      <c r="M28" s="1844"/>
      <c r="N28" s="1844"/>
      <c r="O28" s="1844"/>
      <c r="P28" s="1844"/>
      <c r="Q28" s="1844"/>
      <c r="R28" s="1844"/>
      <c r="S28" s="1844"/>
      <c r="T28" s="1844"/>
      <c r="U28" s="1844"/>
      <c r="V28" s="1844"/>
      <c r="W28" s="1844"/>
      <c r="X28" s="1844"/>
      <c r="Y28" s="1844"/>
      <c r="Z28" s="1844"/>
      <c r="AA28" s="1844"/>
      <c r="AB28" s="1844"/>
      <c r="AC28" s="1844"/>
      <c r="AD28" s="1844"/>
      <c r="AE28" s="1844"/>
      <c r="AF28" s="1844"/>
      <c r="AG28" s="1844"/>
      <c r="AH28" s="1844"/>
      <c r="AI28" s="1844"/>
      <c r="AJ28" s="1844"/>
      <c r="AK28" s="1845"/>
      <c r="AL28" s="1846" t="s">
        <v>180</v>
      </c>
      <c r="AM28" s="1846"/>
      <c r="AN28" s="1846"/>
      <c r="AO28" s="1846"/>
      <c r="AP28" s="1846"/>
      <c r="AQ28" s="1846"/>
      <c r="AR28" s="1846"/>
      <c r="AS28" s="1846"/>
      <c r="AT28" s="1846"/>
      <c r="AU28" s="1846"/>
      <c r="AV28" s="1846"/>
      <c r="AW28" s="1846"/>
      <c r="AX28" s="1846"/>
      <c r="AY28" s="1847" t="s">
        <v>27</v>
      </c>
      <c r="AZ28" s="1847"/>
      <c r="BA28" s="1847"/>
      <c r="BB28" s="1847"/>
      <c r="BC28" s="1848"/>
      <c r="BD28" s="1849" t="s">
        <v>27</v>
      </c>
      <c r="BE28" s="1847"/>
      <c r="BF28" s="1847"/>
      <c r="BG28" s="1847"/>
      <c r="BH28" s="1847"/>
    </row>
    <row r="29" spans="2:60" ht="16.5" customHeight="1">
      <c r="B29" s="1828" t="s">
        <v>69</v>
      </c>
      <c r="C29" s="1829"/>
      <c r="D29" s="1830" t="s">
        <v>101</v>
      </c>
      <c r="E29" s="1830"/>
      <c r="F29" s="1830"/>
      <c r="G29" s="1831"/>
      <c r="H29" s="1832" t="s">
        <v>43</v>
      </c>
      <c r="I29" s="1833"/>
      <c r="J29" s="1833"/>
      <c r="K29" s="1833"/>
      <c r="L29" s="1833"/>
      <c r="M29" s="1833"/>
      <c r="N29" s="1833"/>
      <c r="O29" s="1833"/>
      <c r="P29" s="1833"/>
      <c r="Q29" s="1833"/>
      <c r="R29" s="1833"/>
      <c r="S29" s="1833"/>
      <c r="T29" s="1833"/>
      <c r="U29" s="1833"/>
      <c r="V29" s="1833"/>
      <c r="W29" s="1833"/>
      <c r="X29" s="1833"/>
      <c r="Y29" s="1833"/>
      <c r="Z29" s="1833"/>
      <c r="AA29" s="1833"/>
      <c r="AB29" s="1833"/>
      <c r="AC29" s="1833"/>
      <c r="AD29" s="1833"/>
      <c r="AE29" s="1833"/>
      <c r="AF29" s="1833"/>
      <c r="AG29" s="1833"/>
      <c r="AH29" s="1833"/>
      <c r="AI29" s="1833"/>
      <c r="AJ29" s="1833"/>
      <c r="AK29" s="1834"/>
      <c r="AL29" s="1835" t="s">
        <v>180</v>
      </c>
      <c r="AM29" s="1835"/>
      <c r="AN29" s="1835"/>
      <c r="AO29" s="1835"/>
      <c r="AP29" s="1835"/>
      <c r="AQ29" s="1835"/>
      <c r="AR29" s="1835"/>
      <c r="AS29" s="1835"/>
      <c r="AT29" s="1835"/>
      <c r="AU29" s="1835"/>
      <c r="AV29" s="1835"/>
      <c r="AW29" s="1835"/>
      <c r="AX29" s="1835"/>
      <c r="AY29" s="1836" t="s">
        <v>27</v>
      </c>
      <c r="AZ29" s="1836"/>
      <c r="BA29" s="1836"/>
      <c r="BB29" s="1836"/>
      <c r="BC29" s="1837"/>
      <c r="BD29" s="1838" t="s">
        <v>27</v>
      </c>
      <c r="BE29" s="1836"/>
      <c r="BF29" s="1836"/>
      <c r="BG29" s="1836"/>
      <c r="BH29" s="1836"/>
    </row>
    <row r="30" spans="2:60" ht="28.5" customHeight="1">
      <c r="B30" s="1868" t="s">
        <v>171</v>
      </c>
      <c r="C30" s="1869"/>
      <c r="D30" s="1870" t="s">
        <v>140</v>
      </c>
      <c r="E30" s="1870"/>
      <c r="F30" s="1870"/>
      <c r="G30" s="1870"/>
      <c r="H30" s="1871" t="s">
        <v>158</v>
      </c>
      <c r="I30" s="1872"/>
      <c r="J30" s="1872"/>
      <c r="K30" s="1872"/>
      <c r="L30" s="1872"/>
      <c r="M30" s="1872"/>
      <c r="N30" s="1872"/>
      <c r="O30" s="1872"/>
      <c r="P30" s="1872"/>
      <c r="Q30" s="1872"/>
      <c r="R30" s="1872"/>
      <c r="S30" s="1872"/>
      <c r="T30" s="1872"/>
      <c r="U30" s="1872"/>
      <c r="V30" s="1872"/>
      <c r="W30" s="1872"/>
      <c r="X30" s="1872"/>
      <c r="Y30" s="1872"/>
      <c r="Z30" s="1872"/>
      <c r="AA30" s="1872"/>
      <c r="AB30" s="1872"/>
      <c r="AC30" s="1872"/>
      <c r="AD30" s="1872"/>
      <c r="AE30" s="1872"/>
      <c r="AF30" s="1872"/>
      <c r="AG30" s="1872"/>
      <c r="AH30" s="1872"/>
      <c r="AI30" s="1872"/>
      <c r="AJ30" s="1872"/>
      <c r="AK30" s="1873"/>
      <c r="AL30" s="1874" t="s">
        <v>180</v>
      </c>
      <c r="AM30" s="1874"/>
      <c r="AN30" s="1874"/>
      <c r="AO30" s="1874"/>
      <c r="AP30" s="1874"/>
      <c r="AQ30" s="1874"/>
      <c r="AR30" s="1874"/>
      <c r="AS30" s="1874"/>
      <c r="AT30" s="1874"/>
      <c r="AU30" s="1874"/>
      <c r="AV30" s="1874"/>
      <c r="AW30" s="1874"/>
      <c r="AX30" s="1874"/>
      <c r="AY30" s="1875" t="s">
        <v>27</v>
      </c>
      <c r="AZ30" s="1875"/>
      <c r="BA30" s="1875"/>
      <c r="BB30" s="1875"/>
      <c r="BC30" s="1876"/>
      <c r="BD30" s="1877" t="s">
        <v>27</v>
      </c>
      <c r="BE30" s="1875"/>
      <c r="BF30" s="1875"/>
      <c r="BG30" s="1875"/>
      <c r="BH30" s="1875"/>
    </row>
    <row r="31" spans="2:60" ht="51" customHeight="1">
      <c r="B31" s="1839"/>
      <c r="C31" s="1840"/>
      <c r="D31" s="1841"/>
      <c r="E31" s="1841"/>
      <c r="F31" s="1841"/>
      <c r="G31" s="1841"/>
      <c r="H31" s="1865" t="s">
        <v>186</v>
      </c>
      <c r="I31" s="1866"/>
      <c r="J31" s="1866"/>
      <c r="K31" s="1866"/>
      <c r="L31" s="1866"/>
      <c r="M31" s="1866"/>
      <c r="N31" s="1866"/>
      <c r="O31" s="1866"/>
      <c r="P31" s="1866"/>
      <c r="Q31" s="1866"/>
      <c r="R31" s="1866"/>
      <c r="S31" s="1866"/>
      <c r="T31" s="1866"/>
      <c r="U31" s="1866"/>
      <c r="V31" s="1866"/>
      <c r="W31" s="1866"/>
      <c r="X31" s="1866"/>
      <c r="Y31" s="1866"/>
      <c r="Z31" s="1866"/>
      <c r="AA31" s="1866"/>
      <c r="AB31" s="1866"/>
      <c r="AC31" s="1866"/>
      <c r="AD31" s="1866"/>
      <c r="AE31" s="1866"/>
      <c r="AF31" s="1866"/>
      <c r="AG31" s="1866"/>
      <c r="AH31" s="1866"/>
      <c r="AI31" s="1866"/>
      <c r="AJ31" s="1866"/>
      <c r="AK31" s="1867"/>
      <c r="AL31" s="1846"/>
      <c r="AM31" s="1846"/>
      <c r="AN31" s="1846"/>
      <c r="AO31" s="1846"/>
      <c r="AP31" s="1846"/>
      <c r="AQ31" s="1846"/>
      <c r="AR31" s="1846"/>
      <c r="AS31" s="1846"/>
      <c r="AT31" s="1846"/>
      <c r="AU31" s="1846"/>
      <c r="AV31" s="1846"/>
      <c r="AW31" s="1846"/>
      <c r="AX31" s="1846"/>
      <c r="AY31" s="1847" t="s">
        <v>27</v>
      </c>
      <c r="AZ31" s="1847"/>
      <c r="BA31" s="1847"/>
      <c r="BB31" s="1847"/>
      <c r="BC31" s="1848"/>
      <c r="BD31" s="1849" t="s">
        <v>27</v>
      </c>
      <c r="BE31" s="1847"/>
      <c r="BF31" s="1847"/>
      <c r="BG31" s="1847"/>
      <c r="BH31" s="1847"/>
    </row>
    <row r="32" spans="2:60" ht="25.5" customHeight="1">
      <c r="B32" s="1828" t="s">
        <v>172</v>
      </c>
      <c r="C32" s="1829"/>
      <c r="D32" s="1830" t="s">
        <v>140</v>
      </c>
      <c r="E32" s="1830"/>
      <c r="F32" s="1830"/>
      <c r="G32" s="1831"/>
      <c r="H32" s="1832" t="s">
        <v>159</v>
      </c>
      <c r="I32" s="1833"/>
      <c r="J32" s="1833"/>
      <c r="K32" s="1833"/>
      <c r="L32" s="1833"/>
      <c r="M32" s="1833"/>
      <c r="N32" s="1833"/>
      <c r="O32" s="1833"/>
      <c r="P32" s="1833"/>
      <c r="Q32" s="1833"/>
      <c r="R32" s="1833"/>
      <c r="S32" s="1833"/>
      <c r="T32" s="1833"/>
      <c r="U32" s="1833"/>
      <c r="V32" s="1833"/>
      <c r="W32" s="1833"/>
      <c r="X32" s="1833"/>
      <c r="Y32" s="1833"/>
      <c r="Z32" s="1833"/>
      <c r="AA32" s="1833"/>
      <c r="AB32" s="1833"/>
      <c r="AC32" s="1833"/>
      <c r="AD32" s="1833"/>
      <c r="AE32" s="1833"/>
      <c r="AF32" s="1833"/>
      <c r="AG32" s="1833"/>
      <c r="AH32" s="1833"/>
      <c r="AI32" s="1833"/>
      <c r="AJ32" s="1833"/>
      <c r="AK32" s="1834"/>
      <c r="AL32" s="1835" t="s">
        <v>185</v>
      </c>
      <c r="AM32" s="1835"/>
      <c r="AN32" s="1835"/>
      <c r="AO32" s="1835"/>
      <c r="AP32" s="1835"/>
      <c r="AQ32" s="1835"/>
      <c r="AR32" s="1835"/>
      <c r="AS32" s="1835"/>
      <c r="AT32" s="1835"/>
      <c r="AU32" s="1835"/>
      <c r="AV32" s="1835"/>
      <c r="AW32" s="1835"/>
      <c r="AX32" s="1835"/>
      <c r="AY32" s="1836" t="s">
        <v>27</v>
      </c>
      <c r="AZ32" s="1836"/>
      <c r="BA32" s="1836"/>
      <c r="BB32" s="1836"/>
      <c r="BC32" s="1837"/>
      <c r="BD32" s="1838" t="s">
        <v>27</v>
      </c>
      <c r="BE32" s="1836"/>
      <c r="BF32" s="1836"/>
      <c r="BG32" s="1836"/>
      <c r="BH32" s="1836"/>
    </row>
    <row r="33" spans="2:60" ht="16.5" customHeight="1">
      <c r="B33" s="1828" t="s">
        <v>173</v>
      </c>
      <c r="C33" s="1829"/>
      <c r="D33" s="1830" t="s">
        <v>140</v>
      </c>
      <c r="E33" s="1830"/>
      <c r="F33" s="1830"/>
      <c r="G33" s="1831"/>
      <c r="H33" s="1832" t="s">
        <v>50</v>
      </c>
      <c r="I33" s="1833"/>
      <c r="J33" s="1833"/>
      <c r="K33" s="1833"/>
      <c r="L33" s="1833"/>
      <c r="M33" s="1833"/>
      <c r="N33" s="1833"/>
      <c r="O33" s="1833"/>
      <c r="P33" s="1833"/>
      <c r="Q33" s="1833"/>
      <c r="R33" s="1833"/>
      <c r="S33" s="1833"/>
      <c r="T33" s="1833"/>
      <c r="U33" s="1833"/>
      <c r="V33" s="1833"/>
      <c r="W33" s="1833"/>
      <c r="X33" s="1833"/>
      <c r="Y33" s="1833"/>
      <c r="Z33" s="1833"/>
      <c r="AA33" s="1833"/>
      <c r="AB33" s="1833"/>
      <c r="AC33" s="1833"/>
      <c r="AD33" s="1833"/>
      <c r="AE33" s="1833"/>
      <c r="AF33" s="1833"/>
      <c r="AG33" s="1833"/>
      <c r="AH33" s="1833"/>
      <c r="AI33" s="1833"/>
      <c r="AJ33" s="1833"/>
      <c r="AK33" s="1834"/>
      <c r="AL33" s="1835" t="s">
        <v>180</v>
      </c>
      <c r="AM33" s="1835"/>
      <c r="AN33" s="1835"/>
      <c r="AO33" s="1835"/>
      <c r="AP33" s="1835"/>
      <c r="AQ33" s="1835"/>
      <c r="AR33" s="1835"/>
      <c r="AS33" s="1835"/>
      <c r="AT33" s="1835"/>
      <c r="AU33" s="1835"/>
      <c r="AV33" s="1835"/>
      <c r="AW33" s="1835"/>
      <c r="AX33" s="1835"/>
      <c r="AY33" s="1836" t="s">
        <v>27</v>
      </c>
      <c r="AZ33" s="1836"/>
      <c r="BA33" s="1836"/>
      <c r="BB33" s="1836"/>
      <c r="BC33" s="1837"/>
      <c r="BD33" s="1838" t="s">
        <v>27</v>
      </c>
      <c r="BE33" s="1836"/>
      <c r="BF33" s="1836"/>
      <c r="BG33" s="1836"/>
      <c r="BH33" s="1836"/>
    </row>
    <row r="34" spans="2:60" ht="28.5" customHeight="1">
      <c r="B34" s="1828" t="s">
        <v>174</v>
      </c>
      <c r="C34" s="1829"/>
      <c r="D34" s="1830" t="s">
        <v>140</v>
      </c>
      <c r="E34" s="1830"/>
      <c r="F34" s="1830"/>
      <c r="G34" s="1831"/>
      <c r="H34" s="1832" t="s">
        <v>119</v>
      </c>
      <c r="I34" s="1833"/>
      <c r="J34" s="1833"/>
      <c r="K34" s="1833"/>
      <c r="L34" s="1833"/>
      <c r="M34" s="1833"/>
      <c r="N34" s="1833"/>
      <c r="O34" s="1833"/>
      <c r="P34" s="1833"/>
      <c r="Q34" s="1833"/>
      <c r="R34" s="1833"/>
      <c r="S34" s="1833"/>
      <c r="T34" s="1833"/>
      <c r="U34" s="1833"/>
      <c r="V34" s="1833"/>
      <c r="W34" s="1833"/>
      <c r="X34" s="1833"/>
      <c r="Y34" s="1833"/>
      <c r="Z34" s="1833"/>
      <c r="AA34" s="1833"/>
      <c r="AB34" s="1833"/>
      <c r="AC34" s="1833"/>
      <c r="AD34" s="1833"/>
      <c r="AE34" s="1833"/>
      <c r="AF34" s="1833"/>
      <c r="AG34" s="1833"/>
      <c r="AH34" s="1833"/>
      <c r="AI34" s="1833"/>
      <c r="AJ34" s="1833"/>
      <c r="AK34" s="1834"/>
      <c r="AL34" s="1835" t="s">
        <v>180</v>
      </c>
      <c r="AM34" s="1835"/>
      <c r="AN34" s="1835"/>
      <c r="AO34" s="1835"/>
      <c r="AP34" s="1835"/>
      <c r="AQ34" s="1835"/>
      <c r="AR34" s="1835"/>
      <c r="AS34" s="1835"/>
      <c r="AT34" s="1835"/>
      <c r="AU34" s="1835"/>
      <c r="AV34" s="1835"/>
      <c r="AW34" s="1835"/>
      <c r="AX34" s="1835"/>
      <c r="AY34" s="1836" t="s">
        <v>27</v>
      </c>
      <c r="AZ34" s="1836"/>
      <c r="BA34" s="1836"/>
      <c r="BB34" s="1836"/>
      <c r="BC34" s="1837"/>
      <c r="BD34" s="1838" t="s">
        <v>27</v>
      </c>
      <c r="BE34" s="1836"/>
      <c r="BF34" s="1836"/>
      <c r="BG34" s="1836"/>
      <c r="BH34" s="1836"/>
    </row>
    <row r="35" spans="2:60" ht="28.5" customHeight="1">
      <c r="B35" s="1828" t="s">
        <v>175</v>
      </c>
      <c r="C35" s="1829"/>
      <c r="D35" s="1830" t="s">
        <v>140</v>
      </c>
      <c r="E35" s="1830"/>
      <c r="F35" s="1830"/>
      <c r="G35" s="1831"/>
      <c r="H35" s="1832" t="s">
        <v>160</v>
      </c>
      <c r="I35" s="1833"/>
      <c r="J35" s="1833"/>
      <c r="K35" s="1833"/>
      <c r="L35" s="1833"/>
      <c r="M35" s="1833"/>
      <c r="N35" s="1833"/>
      <c r="O35" s="1833"/>
      <c r="P35" s="1833"/>
      <c r="Q35" s="1833"/>
      <c r="R35" s="1833"/>
      <c r="S35" s="1833"/>
      <c r="T35" s="1833"/>
      <c r="U35" s="1833"/>
      <c r="V35" s="1833"/>
      <c r="W35" s="1833"/>
      <c r="X35" s="1833"/>
      <c r="Y35" s="1833"/>
      <c r="Z35" s="1833"/>
      <c r="AA35" s="1833"/>
      <c r="AB35" s="1833"/>
      <c r="AC35" s="1833"/>
      <c r="AD35" s="1833"/>
      <c r="AE35" s="1833"/>
      <c r="AF35" s="1833"/>
      <c r="AG35" s="1833"/>
      <c r="AH35" s="1833"/>
      <c r="AI35" s="1833"/>
      <c r="AJ35" s="1833"/>
      <c r="AK35" s="1834"/>
      <c r="AL35" s="1835" t="s">
        <v>180</v>
      </c>
      <c r="AM35" s="1835"/>
      <c r="AN35" s="1835"/>
      <c r="AO35" s="1835"/>
      <c r="AP35" s="1835"/>
      <c r="AQ35" s="1835"/>
      <c r="AR35" s="1835"/>
      <c r="AS35" s="1835"/>
      <c r="AT35" s="1835"/>
      <c r="AU35" s="1835"/>
      <c r="AV35" s="1835"/>
      <c r="AW35" s="1835"/>
      <c r="AX35" s="1835"/>
      <c r="AY35" s="1836" t="s">
        <v>27</v>
      </c>
      <c r="AZ35" s="1836"/>
      <c r="BA35" s="1836"/>
      <c r="BB35" s="1836"/>
      <c r="BC35" s="1837"/>
      <c r="BD35" s="1838" t="s">
        <v>27</v>
      </c>
      <c r="BE35" s="1836"/>
      <c r="BF35" s="1836"/>
      <c r="BG35" s="1836"/>
      <c r="BH35" s="1836"/>
    </row>
    <row r="36" spans="2:60" ht="16.5" customHeight="1">
      <c r="B36" s="1851" t="s">
        <v>176</v>
      </c>
      <c r="C36" s="1852"/>
      <c r="D36" s="1853" t="s">
        <v>140</v>
      </c>
      <c r="E36" s="1853"/>
      <c r="F36" s="1853"/>
      <c r="G36" s="1853"/>
      <c r="H36" s="1854" t="s">
        <v>165</v>
      </c>
      <c r="I36" s="1855"/>
      <c r="J36" s="1855"/>
      <c r="K36" s="1855"/>
      <c r="L36" s="1855"/>
      <c r="M36" s="1855"/>
      <c r="N36" s="1855"/>
      <c r="O36" s="1855"/>
      <c r="P36" s="1855"/>
      <c r="Q36" s="1855"/>
      <c r="R36" s="1855"/>
      <c r="S36" s="1855"/>
      <c r="T36" s="1855"/>
      <c r="U36" s="1855"/>
      <c r="V36" s="1855"/>
      <c r="W36" s="1855"/>
      <c r="X36" s="1855"/>
      <c r="Y36" s="1855"/>
      <c r="Z36" s="1855"/>
      <c r="AA36" s="1855"/>
      <c r="AB36" s="1855"/>
      <c r="AC36" s="1855"/>
      <c r="AD36" s="1855"/>
      <c r="AE36" s="1855"/>
      <c r="AF36" s="1855"/>
      <c r="AG36" s="1855"/>
      <c r="AH36" s="1855"/>
      <c r="AI36" s="1855"/>
      <c r="AJ36" s="1855"/>
      <c r="AK36" s="1856"/>
      <c r="AL36" s="1857" t="s">
        <v>180</v>
      </c>
      <c r="AM36" s="1857"/>
      <c r="AN36" s="1857"/>
      <c r="AO36" s="1857"/>
      <c r="AP36" s="1857"/>
      <c r="AQ36" s="1857"/>
      <c r="AR36" s="1857"/>
      <c r="AS36" s="1857"/>
      <c r="AT36" s="1857"/>
      <c r="AU36" s="1857"/>
      <c r="AV36" s="1857"/>
      <c r="AW36" s="1857"/>
      <c r="AX36" s="1857"/>
      <c r="AY36" s="1858" t="s">
        <v>27</v>
      </c>
      <c r="AZ36" s="1858"/>
      <c r="BA36" s="1858"/>
      <c r="BB36" s="1858"/>
      <c r="BC36" s="1859"/>
      <c r="BD36" s="1851" t="s">
        <v>27</v>
      </c>
      <c r="BE36" s="1858"/>
      <c r="BF36" s="1858"/>
      <c r="BG36" s="1858"/>
      <c r="BH36" s="1858"/>
    </row>
    <row r="37" spans="2:60" ht="25.5" customHeight="1" thickBot="1">
      <c r="B37" s="1747" t="s">
        <v>177</v>
      </c>
      <c r="C37" s="1748"/>
      <c r="D37" s="1726" t="s">
        <v>140</v>
      </c>
      <c r="E37" s="1726"/>
      <c r="F37" s="1726"/>
      <c r="G37" s="1860"/>
      <c r="H37" s="1715" t="s">
        <v>161</v>
      </c>
      <c r="I37" s="1716"/>
      <c r="J37" s="1716"/>
      <c r="K37" s="1716"/>
      <c r="L37" s="1716"/>
      <c r="M37" s="1716"/>
      <c r="N37" s="1716"/>
      <c r="O37" s="1716"/>
      <c r="P37" s="1716"/>
      <c r="Q37" s="1716"/>
      <c r="R37" s="1716"/>
      <c r="S37" s="1716"/>
      <c r="T37" s="1716"/>
      <c r="U37" s="1716"/>
      <c r="V37" s="1716"/>
      <c r="W37" s="1716"/>
      <c r="X37" s="1716"/>
      <c r="Y37" s="1716"/>
      <c r="Z37" s="1716"/>
      <c r="AA37" s="1716"/>
      <c r="AB37" s="1716"/>
      <c r="AC37" s="1716"/>
      <c r="AD37" s="1716"/>
      <c r="AE37" s="1716"/>
      <c r="AF37" s="1716"/>
      <c r="AG37" s="1716"/>
      <c r="AH37" s="1716"/>
      <c r="AI37" s="1716"/>
      <c r="AJ37" s="1716"/>
      <c r="AK37" s="1717"/>
      <c r="AL37" s="1861" t="s">
        <v>145</v>
      </c>
      <c r="AM37" s="1861"/>
      <c r="AN37" s="1861"/>
      <c r="AO37" s="1861"/>
      <c r="AP37" s="1861"/>
      <c r="AQ37" s="1861"/>
      <c r="AR37" s="1861"/>
      <c r="AS37" s="1861"/>
      <c r="AT37" s="1861"/>
      <c r="AU37" s="1861"/>
      <c r="AV37" s="1861"/>
      <c r="AW37" s="1861"/>
      <c r="AX37" s="1861"/>
      <c r="AY37" s="1731" t="s">
        <v>27</v>
      </c>
      <c r="AZ37" s="1731"/>
      <c r="BA37" s="1731"/>
      <c r="BB37" s="1731"/>
      <c r="BC37" s="1797"/>
      <c r="BD37" s="1801" t="s">
        <v>27</v>
      </c>
      <c r="BE37" s="1799"/>
      <c r="BF37" s="1799"/>
      <c r="BG37" s="1799"/>
      <c r="BH37" s="1799"/>
    </row>
    <row r="39" spans="2:60" ht="15" customHeight="1">
      <c r="E39" s="49" t="s">
        <v>257</v>
      </c>
      <c r="F39" s="61" t="s">
        <v>256</v>
      </c>
    </row>
    <row r="40" spans="2:60" ht="13.5" customHeight="1">
      <c r="E40" s="53" t="s">
        <v>205</v>
      </c>
      <c r="F40" s="1862" t="s">
        <v>235</v>
      </c>
      <c r="G40" s="1862"/>
      <c r="H40" s="1862"/>
      <c r="I40" s="1862"/>
      <c r="J40" s="1862"/>
      <c r="K40" s="1862"/>
      <c r="L40" s="1862"/>
      <c r="M40" s="1862"/>
      <c r="N40" s="1862"/>
      <c r="O40" s="1862"/>
      <c r="P40" s="1862"/>
      <c r="Q40" s="1862"/>
      <c r="R40" s="1862"/>
      <c r="S40" s="1862"/>
      <c r="T40" s="1862"/>
      <c r="U40" s="1862"/>
      <c r="V40" s="1862"/>
      <c r="W40" s="1862"/>
      <c r="X40" s="1862"/>
      <c r="Y40" s="1862"/>
      <c r="Z40" s="1862"/>
      <c r="AA40" s="1862"/>
      <c r="AB40" s="1862"/>
      <c r="AC40" s="1862"/>
      <c r="AD40" s="1862"/>
      <c r="AE40" s="1862"/>
      <c r="AF40" s="1862"/>
      <c r="AG40" s="1862"/>
      <c r="AH40" s="1862"/>
      <c r="AI40" s="1862"/>
      <c r="AJ40" s="1862"/>
      <c r="AK40" s="1862"/>
      <c r="AL40" s="1862"/>
      <c r="AM40" s="1862"/>
      <c r="AN40" s="1862"/>
      <c r="AO40" s="1862"/>
      <c r="AP40" s="1862"/>
      <c r="AQ40" s="1862"/>
      <c r="AR40" s="1862"/>
      <c r="AS40" s="1862"/>
      <c r="AT40" s="1862"/>
      <c r="AU40" s="1862"/>
      <c r="AV40" s="1862"/>
      <c r="AW40" s="1862"/>
      <c r="AX40" s="1862"/>
      <c r="AY40" s="1862"/>
      <c r="AZ40" s="1862"/>
      <c r="BA40" s="1862"/>
      <c r="BB40" s="1862"/>
      <c r="BC40" s="1862"/>
      <c r="BD40" s="1862"/>
    </row>
    <row r="41" spans="2:60">
      <c r="E41" s="49"/>
      <c r="F41" s="1862"/>
      <c r="G41" s="1862"/>
      <c r="H41" s="1862"/>
      <c r="I41" s="1862"/>
      <c r="J41" s="1862"/>
      <c r="K41" s="1862"/>
      <c r="L41" s="1862"/>
      <c r="M41" s="1862"/>
      <c r="N41" s="1862"/>
      <c r="O41" s="1862"/>
      <c r="P41" s="1862"/>
      <c r="Q41" s="1862"/>
      <c r="R41" s="1862"/>
      <c r="S41" s="1862"/>
      <c r="T41" s="1862"/>
      <c r="U41" s="1862"/>
      <c r="V41" s="1862"/>
      <c r="W41" s="1862"/>
      <c r="X41" s="1862"/>
      <c r="Y41" s="1862"/>
      <c r="Z41" s="1862"/>
      <c r="AA41" s="1862"/>
      <c r="AB41" s="1862"/>
      <c r="AC41" s="1862"/>
      <c r="AD41" s="1862"/>
      <c r="AE41" s="1862"/>
      <c r="AF41" s="1862"/>
      <c r="AG41" s="1862"/>
      <c r="AH41" s="1862"/>
      <c r="AI41" s="1862"/>
      <c r="AJ41" s="1862"/>
      <c r="AK41" s="1862"/>
      <c r="AL41" s="1862"/>
      <c r="AM41" s="1862"/>
      <c r="AN41" s="1862"/>
      <c r="AO41" s="1862"/>
      <c r="AP41" s="1862"/>
      <c r="AQ41" s="1862"/>
      <c r="AR41" s="1862"/>
      <c r="AS41" s="1862"/>
      <c r="AT41" s="1862"/>
      <c r="AU41" s="1862"/>
      <c r="AV41" s="1862"/>
      <c r="AW41" s="1862"/>
      <c r="AX41" s="1862"/>
      <c r="AY41" s="1862"/>
      <c r="AZ41" s="1862"/>
      <c r="BA41" s="1862"/>
      <c r="BB41" s="1862"/>
      <c r="BC41" s="1862"/>
      <c r="BD41" s="1862"/>
    </row>
    <row r="42" spans="2:60" ht="12" customHeight="1">
      <c r="E42" s="48"/>
      <c r="F42" s="1862"/>
      <c r="G42" s="1862"/>
      <c r="H42" s="1862"/>
      <c r="I42" s="1862"/>
      <c r="J42" s="1862"/>
      <c r="K42" s="1862"/>
      <c r="L42" s="1862"/>
      <c r="M42" s="1862"/>
      <c r="N42" s="1862"/>
      <c r="O42" s="1862"/>
      <c r="P42" s="1862"/>
      <c r="Q42" s="1862"/>
      <c r="R42" s="1862"/>
      <c r="S42" s="1862"/>
      <c r="T42" s="1862"/>
      <c r="U42" s="1862"/>
      <c r="V42" s="1862"/>
      <c r="W42" s="1862"/>
      <c r="X42" s="1862"/>
      <c r="Y42" s="1862"/>
      <c r="Z42" s="1862"/>
      <c r="AA42" s="1862"/>
      <c r="AB42" s="1862"/>
      <c r="AC42" s="1862"/>
      <c r="AD42" s="1862"/>
      <c r="AE42" s="1862"/>
      <c r="AF42" s="1862"/>
      <c r="AG42" s="1862"/>
      <c r="AH42" s="1862"/>
      <c r="AI42" s="1862"/>
      <c r="AJ42" s="1862"/>
      <c r="AK42" s="1862"/>
      <c r="AL42" s="1862"/>
      <c r="AM42" s="1862"/>
      <c r="AN42" s="1862"/>
      <c r="AO42" s="1862"/>
      <c r="AP42" s="1862"/>
      <c r="AQ42" s="1862"/>
      <c r="AR42" s="1862"/>
      <c r="AS42" s="1862"/>
      <c r="AT42" s="1862"/>
      <c r="AU42" s="1862"/>
      <c r="AV42" s="1862"/>
      <c r="AW42" s="1862"/>
      <c r="AX42" s="1862"/>
      <c r="AY42" s="1862"/>
      <c r="AZ42" s="1862"/>
      <c r="BA42" s="1862"/>
      <c r="BB42" s="1862"/>
      <c r="BC42" s="1862"/>
      <c r="BD42" s="1862"/>
    </row>
    <row r="43" spans="2:60" ht="13.5" customHeight="1">
      <c r="B43" s="46"/>
      <c r="C43" s="46"/>
      <c r="D43" s="46"/>
      <c r="E43" s="47" t="s">
        <v>180</v>
      </c>
      <c r="F43" s="1863" t="s">
        <v>206</v>
      </c>
      <c r="G43" s="1863"/>
      <c r="H43" s="1863"/>
      <c r="I43" s="1863"/>
      <c r="J43" s="1863"/>
      <c r="K43" s="1863"/>
      <c r="L43" s="1863"/>
      <c r="M43" s="1863"/>
      <c r="N43" s="1863"/>
      <c r="O43" s="1863"/>
      <c r="P43" s="1863"/>
      <c r="Q43" s="1863"/>
      <c r="R43" s="1863"/>
      <c r="S43" s="1863"/>
      <c r="T43" s="1863"/>
      <c r="U43" s="1863"/>
      <c r="V43" s="1863"/>
      <c r="W43" s="1863"/>
      <c r="X43" s="1863"/>
      <c r="Y43" s="1863"/>
      <c r="Z43" s="1863"/>
      <c r="AA43" s="1863"/>
      <c r="AB43" s="1863"/>
      <c r="AC43" s="1863"/>
      <c r="AD43" s="1863"/>
      <c r="AE43" s="1863"/>
      <c r="AF43" s="1863"/>
      <c r="AG43" s="1863"/>
      <c r="AH43" s="1863"/>
      <c r="AI43" s="1863"/>
      <c r="AJ43" s="1863"/>
      <c r="AK43" s="1863"/>
      <c r="AL43" s="1863"/>
      <c r="AM43" s="1863"/>
      <c r="AN43" s="1863"/>
      <c r="AO43" s="1863"/>
      <c r="AP43" s="1863"/>
      <c r="AQ43" s="1863"/>
      <c r="AR43" s="1863"/>
      <c r="AS43" s="1863"/>
      <c r="AT43" s="1863"/>
      <c r="AU43" s="1863"/>
      <c r="AV43" s="1863"/>
      <c r="AW43" s="1863"/>
      <c r="AX43" s="1863"/>
      <c r="AY43" s="1863"/>
      <c r="AZ43" s="1863"/>
      <c r="BA43" s="1863"/>
      <c r="BB43" s="1863"/>
      <c r="BC43" s="1863"/>
      <c r="BD43" s="1863"/>
      <c r="BE43" s="1863"/>
    </row>
    <row r="44" spans="2:60" ht="13.5" customHeight="1">
      <c r="D44" s="39"/>
      <c r="E44" s="38" t="s">
        <v>150</v>
      </c>
      <c r="F44" s="1718" t="s">
        <v>136</v>
      </c>
      <c r="G44" s="1718"/>
      <c r="H44" s="1718"/>
      <c r="I44" s="1718"/>
      <c r="J44" s="1718"/>
      <c r="K44" s="1718"/>
      <c r="L44" s="1718"/>
      <c r="M44" s="1718"/>
      <c r="N44" s="1718"/>
      <c r="O44" s="1718"/>
      <c r="P44" s="1718"/>
      <c r="Q44" s="1718"/>
      <c r="R44" s="1718"/>
      <c r="S44" s="1718"/>
      <c r="T44" s="1718"/>
      <c r="U44" s="1718"/>
      <c r="V44" s="1718"/>
      <c r="W44" s="1718"/>
      <c r="X44" s="1718"/>
      <c r="Y44" s="1718"/>
      <c r="Z44" s="1718"/>
      <c r="AA44" s="1718"/>
      <c r="AB44" s="1718"/>
      <c r="AC44" s="1718"/>
      <c r="AD44" s="1718"/>
      <c r="AE44" s="1718"/>
      <c r="AF44" s="1718"/>
      <c r="AG44" s="1718"/>
      <c r="AH44" s="1718"/>
      <c r="AI44" s="1718"/>
      <c r="AJ44" s="1718"/>
      <c r="AK44" s="1718"/>
      <c r="AL44" s="1718"/>
      <c r="AM44" s="1718"/>
      <c r="AN44" s="1718"/>
      <c r="AO44" s="1718"/>
      <c r="AP44" s="1718"/>
      <c r="AQ44" s="1718"/>
      <c r="AR44" s="1718"/>
      <c r="AS44" s="1718"/>
      <c r="AT44" s="1718"/>
      <c r="AU44" s="1718"/>
      <c r="AV44" s="1718"/>
      <c r="AW44" s="1718"/>
      <c r="AX44" s="1718"/>
      <c r="AY44" s="1718"/>
      <c r="AZ44" s="1718"/>
      <c r="BA44" s="1718"/>
      <c r="BB44" s="1718"/>
      <c r="BC44" s="1718"/>
      <c r="BD44" s="1718"/>
      <c r="BE44" s="1718"/>
    </row>
    <row r="45" spans="2:60">
      <c r="D45" s="39"/>
      <c r="E45" s="38"/>
      <c r="F45" s="1718"/>
      <c r="G45" s="1718"/>
      <c r="H45" s="1718"/>
      <c r="I45" s="1718"/>
      <c r="J45" s="1718"/>
      <c r="K45" s="1718"/>
      <c r="L45" s="1718"/>
      <c r="M45" s="1718"/>
      <c r="N45" s="1718"/>
      <c r="O45" s="1718"/>
      <c r="P45" s="1718"/>
      <c r="Q45" s="1718"/>
      <c r="R45" s="1718"/>
      <c r="S45" s="1718"/>
      <c r="T45" s="1718"/>
      <c r="U45" s="1718"/>
      <c r="V45" s="1718"/>
      <c r="W45" s="1718"/>
      <c r="X45" s="1718"/>
      <c r="Y45" s="1718"/>
      <c r="Z45" s="1718"/>
      <c r="AA45" s="1718"/>
      <c r="AB45" s="1718"/>
      <c r="AC45" s="1718"/>
      <c r="AD45" s="1718"/>
      <c r="AE45" s="1718"/>
      <c r="AF45" s="1718"/>
      <c r="AG45" s="1718"/>
      <c r="AH45" s="1718"/>
      <c r="AI45" s="1718"/>
      <c r="AJ45" s="1718"/>
      <c r="AK45" s="1718"/>
      <c r="AL45" s="1718"/>
      <c r="AM45" s="1718"/>
      <c r="AN45" s="1718"/>
      <c r="AO45" s="1718"/>
      <c r="AP45" s="1718"/>
      <c r="AQ45" s="1718"/>
      <c r="AR45" s="1718"/>
      <c r="AS45" s="1718"/>
      <c r="AT45" s="1718"/>
      <c r="AU45" s="1718"/>
      <c r="AV45" s="1718"/>
      <c r="AW45" s="1718"/>
      <c r="AX45" s="1718"/>
      <c r="AY45" s="1718"/>
      <c r="AZ45" s="1718"/>
      <c r="BA45" s="1718"/>
      <c r="BB45" s="1718"/>
      <c r="BC45" s="1718"/>
      <c r="BD45" s="1718"/>
      <c r="BE45" s="1718"/>
    </row>
    <row r="46" spans="2:60">
      <c r="D46" s="39"/>
      <c r="E46" s="38"/>
      <c r="F46" s="59"/>
      <c r="G46" s="59"/>
      <c r="H46" s="59"/>
      <c r="I46" s="59"/>
      <c r="J46" s="59"/>
      <c r="K46" s="59"/>
      <c r="L46" s="59"/>
      <c r="M46" s="59"/>
      <c r="N46" s="59"/>
      <c r="O46" s="59"/>
      <c r="P46" s="59"/>
      <c r="Q46" s="59"/>
      <c r="R46" s="59"/>
      <c r="S46" s="59"/>
      <c r="T46" s="59"/>
      <c r="U46" s="59"/>
      <c r="V46" s="59"/>
      <c r="W46" s="59"/>
      <c r="X46" s="59"/>
      <c r="Y46" s="59"/>
      <c r="Z46" s="59"/>
      <c r="AA46" s="59"/>
      <c r="AB46" s="59"/>
      <c r="AC46" s="59"/>
      <c r="AD46" s="59"/>
      <c r="AE46" s="59"/>
      <c r="AF46" s="59"/>
      <c r="AG46" s="59"/>
      <c r="AH46" s="59"/>
      <c r="AI46" s="59"/>
      <c r="AJ46" s="59"/>
      <c r="AK46" s="59"/>
      <c r="AL46" s="59"/>
      <c r="AM46" s="59"/>
      <c r="AN46" s="59"/>
      <c r="AO46" s="59"/>
      <c r="AP46" s="59"/>
      <c r="AQ46" s="59"/>
      <c r="AR46" s="59"/>
      <c r="AS46" s="59"/>
      <c r="AT46" s="59"/>
      <c r="AU46" s="59"/>
      <c r="AV46" s="59"/>
      <c r="AW46" s="59"/>
      <c r="AX46" s="59"/>
      <c r="AY46" s="59"/>
      <c r="AZ46" s="59"/>
      <c r="BA46" s="59"/>
      <c r="BB46" s="59"/>
      <c r="BC46" s="59"/>
    </row>
    <row r="47" spans="2:60">
      <c r="D47" s="39"/>
      <c r="E47" s="38"/>
      <c r="F47" s="59"/>
      <c r="G47" s="59"/>
      <c r="H47" s="59"/>
      <c r="I47" s="59"/>
      <c r="J47" s="59"/>
      <c r="K47" s="59"/>
      <c r="L47" s="59"/>
      <c r="M47" s="59"/>
      <c r="N47" s="59"/>
      <c r="O47" s="59"/>
      <c r="P47" s="59"/>
      <c r="Q47" s="59"/>
      <c r="R47" s="59"/>
      <c r="S47" s="59"/>
      <c r="T47" s="59"/>
      <c r="U47" s="59"/>
      <c r="V47" s="59"/>
      <c r="W47" s="59"/>
      <c r="X47" s="59"/>
      <c r="Y47" s="59"/>
      <c r="Z47" s="59"/>
      <c r="AA47" s="59"/>
      <c r="AB47" s="59"/>
      <c r="AC47" s="59"/>
      <c r="AD47" s="59"/>
      <c r="AE47" s="59"/>
      <c r="AF47" s="59"/>
      <c r="AG47" s="59"/>
      <c r="AH47" s="59"/>
      <c r="AI47" s="59"/>
      <c r="AJ47" s="59"/>
      <c r="AK47" s="59"/>
      <c r="AL47" s="59"/>
      <c r="AM47" s="59"/>
      <c r="AN47" s="59"/>
      <c r="AO47" s="59"/>
      <c r="AP47" s="59"/>
      <c r="AQ47" s="59"/>
      <c r="AR47" s="59"/>
      <c r="AS47" s="59"/>
      <c r="AT47" s="59"/>
      <c r="AU47" s="59"/>
      <c r="AV47" s="59"/>
      <c r="AW47" s="59"/>
      <c r="AX47" s="59"/>
      <c r="AY47" s="59"/>
      <c r="AZ47" s="59"/>
      <c r="BA47" s="59"/>
      <c r="BB47" s="59"/>
      <c r="BC47" s="59"/>
    </row>
    <row r="48" spans="2:60">
      <c r="D48" s="39"/>
      <c r="E48" s="38"/>
      <c r="F48" s="59"/>
      <c r="G48" s="59"/>
      <c r="H48" s="59"/>
      <c r="I48" s="59"/>
      <c r="J48" s="59"/>
      <c r="K48" s="59"/>
      <c r="L48" s="59"/>
      <c r="M48" s="59"/>
      <c r="N48" s="59"/>
      <c r="O48" s="59"/>
      <c r="P48" s="59"/>
      <c r="Q48" s="59"/>
      <c r="R48" s="59"/>
      <c r="S48" s="59"/>
      <c r="T48" s="59"/>
      <c r="U48" s="59"/>
      <c r="V48" s="59"/>
      <c r="W48" s="59"/>
      <c r="X48" s="59"/>
      <c r="Y48" s="59"/>
      <c r="Z48" s="59"/>
      <c r="AA48" s="59"/>
      <c r="AB48" s="59"/>
      <c r="AC48" s="59"/>
      <c r="AD48" s="59"/>
      <c r="AE48" s="59"/>
      <c r="AF48" s="59"/>
      <c r="AG48" s="59"/>
      <c r="AH48" s="59"/>
      <c r="AI48" s="59"/>
      <c r="AJ48" s="59"/>
      <c r="AK48" s="59"/>
      <c r="AL48" s="59"/>
      <c r="AM48" s="59"/>
      <c r="AN48" s="59"/>
      <c r="AO48" s="59"/>
      <c r="AP48" s="59"/>
      <c r="AQ48" s="59"/>
      <c r="AR48" s="59"/>
      <c r="AS48" s="59"/>
      <c r="AT48" s="59"/>
      <c r="AU48" s="59"/>
      <c r="AV48" s="59"/>
      <c r="AW48" s="59"/>
      <c r="AX48" s="59"/>
      <c r="AY48" s="59"/>
      <c r="AZ48" s="59"/>
      <c r="BA48" s="59"/>
      <c r="BB48" s="59"/>
      <c r="BC48" s="59"/>
    </row>
    <row r="49" spans="1:89">
      <c r="D49" s="39"/>
      <c r="E49" s="38"/>
      <c r="F49" s="59"/>
      <c r="G49" s="59"/>
      <c r="H49" s="59"/>
      <c r="I49" s="59"/>
      <c r="J49" s="59"/>
      <c r="K49" s="59"/>
      <c r="L49" s="59"/>
      <c r="M49" s="59"/>
      <c r="N49" s="59"/>
      <c r="O49" s="59"/>
      <c r="P49" s="59"/>
      <c r="Q49" s="59"/>
      <c r="R49" s="59"/>
      <c r="S49" s="59"/>
      <c r="T49" s="59"/>
      <c r="U49" s="59"/>
      <c r="V49" s="59"/>
      <c r="W49" s="59"/>
      <c r="X49" s="59"/>
      <c r="Y49" s="59"/>
      <c r="Z49" s="59"/>
      <c r="AA49" s="59"/>
      <c r="AB49" s="59"/>
      <c r="AC49" s="59"/>
      <c r="AD49" s="59"/>
      <c r="AE49" s="59"/>
      <c r="AF49" s="59"/>
      <c r="AG49" s="59"/>
      <c r="AH49" s="59"/>
      <c r="AI49" s="59"/>
      <c r="AJ49" s="59"/>
      <c r="AK49" s="59"/>
      <c r="AL49" s="59"/>
      <c r="AM49" s="59"/>
      <c r="AN49" s="59"/>
      <c r="AO49" s="59"/>
      <c r="AP49" s="59"/>
      <c r="AQ49" s="59"/>
      <c r="AR49" s="59"/>
      <c r="AS49" s="59"/>
      <c r="AT49" s="59"/>
      <c r="AU49" s="59"/>
      <c r="AV49" s="59"/>
      <c r="AW49" s="59"/>
      <c r="AX49" s="59"/>
      <c r="AY49" s="59"/>
      <c r="AZ49" s="59"/>
      <c r="BA49" s="59"/>
      <c r="BB49" s="59"/>
      <c r="BC49" s="59"/>
    </row>
    <row r="50" spans="1:89">
      <c r="D50" s="39"/>
      <c r="E50" s="38"/>
      <c r="F50" s="59"/>
      <c r="G50" s="59"/>
      <c r="H50" s="59"/>
      <c r="I50" s="59"/>
      <c r="J50" s="59"/>
      <c r="K50" s="59"/>
      <c r="L50" s="59"/>
      <c r="M50" s="59"/>
      <c r="N50" s="59"/>
      <c r="O50" s="59"/>
      <c r="P50" s="59"/>
      <c r="Q50" s="59"/>
      <c r="R50" s="59"/>
      <c r="S50" s="59"/>
      <c r="T50" s="59"/>
      <c r="U50" s="59"/>
      <c r="V50" s="59"/>
      <c r="W50" s="59"/>
      <c r="X50" s="59"/>
      <c r="Y50" s="59"/>
      <c r="Z50" s="59"/>
      <c r="AA50" s="59"/>
      <c r="AB50" s="59"/>
      <c r="AC50" s="59"/>
      <c r="AD50" s="59"/>
      <c r="AE50" s="59"/>
      <c r="AF50" s="59"/>
      <c r="AG50" s="59"/>
      <c r="AH50" s="59"/>
      <c r="AI50" s="59"/>
      <c r="AJ50" s="59"/>
      <c r="AK50" s="59"/>
      <c r="AL50" s="59"/>
      <c r="AM50" s="59"/>
      <c r="AN50" s="59"/>
      <c r="AO50" s="59"/>
      <c r="AP50" s="59"/>
      <c r="AQ50" s="59"/>
      <c r="AR50" s="59"/>
      <c r="AS50" s="59"/>
      <c r="AT50" s="59"/>
      <c r="AU50" s="59"/>
      <c r="AV50" s="59"/>
      <c r="AW50" s="59"/>
      <c r="AX50" s="59"/>
      <c r="AY50" s="59"/>
      <c r="AZ50" s="59"/>
      <c r="BA50" s="59"/>
      <c r="BB50" s="59"/>
      <c r="BC50" s="59"/>
    </row>
    <row r="51" spans="1:89">
      <c r="D51" s="39"/>
      <c r="E51" s="38"/>
      <c r="F51" s="59"/>
      <c r="G51" s="59"/>
      <c r="H51" s="59"/>
      <c r="I51" s="59"/>
      <c r="J51" s="59"/>
      <c r="K51" s="59"/>
      <c r="L51" s="59"/>
      <c r="M51" s="59"/>
      <c r="N51" s="59"/>
      <c r="O51" s="59"/>
      <c r="P51" s="59"/>
      <c r="Q51" s="59"/>
      <c r="R51" s="59"/>
      <c r="S51" s="59"/>
      <c r="T51" s="59"/>
      <c r="U51" s="59"/>
      <c r="V51" s="59"/>
      <c r="W51" s="59"/>
      <c r="X51" s="59"/>
      <c r="Y51" s="59"/>
      <c r="Z51" s="59"/>
      <c r="AA51" s="59"/>
      <c r="AB51" s="59"/>
      <c r="AC51" s="59"/>
      <c r="AD51" s="59"/>
      <c r="AE51" s="59"/>
      <c r="AF51" s="59"/>
      <c r="AG51" s="59"/>
      <c r="AH51" s="59"/>
      <c r="AI51" s="59"/>
      <c r="AJ51" s="59"/>
      <c r="AK51" s="59"/>
      <c r="AL51" s="59"/>
      <c r="AM51" s="59"/>
      <c r="AN51" s="59"/>
      <c r="AO51" s="59"/>
      <c r="AP51" s="59"/>
      <c r="AQ51" s="59"/>
      <c r="AR51" s="59"/>
      <c r="AS51" s="59"/>
      <c r="AT51" s="59"/>
      <c r="AU51" s="59"/>
      <c r="AV51" s="59"/>
      <c r="AW51" s="59"/>
      <c r="AX51" s="59"/>
      <c r="AY51" s="59"/>
      <c r="AZ51" s="59"/>
      <c r="BA51" s="59"/>
      <c r="BB51" s="59"/>
      <c r="BC51" s="59"/>
    </row>
    <row r="52" spans="1:89">
      <c r="D52" s="39"/>
      <c r="E52" s="38"/>
      <c r="F52" s="59"/>
      <c r="G52" s="59"/>
      <c r="H52" s="59"/>
      <c r="I52" s="59"/>
      <c r="J52" s="59"/>
      <c r="K52" s="59"/>
      <c r="L52" s="59"/>
      <c r="M52" s="59"/>
      <c r="N52" s="59"/>
      <c r="O52" s="59"/>
      <c r="P52" s="59"/>
      <c r="Q52" s="59"/>
      <c r="R52" s="59"/>
      <c r="S52" s="59"/>
      <c r="T52" s="59"/>
      <c r="U52" s="59"/>
      <c r="V52" s="59"/>
      <c r="W52" s="59"/>
      <c r="X52" s="59"/>
      <c r="Y52" s="59"/>
      <c r="Z52" s="59"/>
      <c r="AA52" s="59"/>
      <c r="AB52" s="59"/>
      <c r="AC52" s="59"/>
      <c r="AD52" s="59"/>
      <c r="AE52" s="59"/>
      <c r="AF52" s="59"/>
      <c r="AG52" s="59"/>
      <c r="AH52" s="59"/>
      <c r="AI52" s="59"/>
      <c r="AJ52" s="59"/>
      <c r="AK52" s="59"/>
      <c r="AL52" s="59"/>
      <c r="AM52" s="59"/>
      <c r="AN52" s="59"/>
      <c r="AO52" s="59"/>
      <c r="AP52" s="59"/>
      <c r="AQ52" s="59"/>
      <c r="AR52" s="59"/>
      <c r="AS52" s="59"/>
      <c r="AT52" s="59"/>
      <c r="AU52" s="59"/>
      <c r="AV52" s="59"/>
      <c r="AW52" s="59"/>
      <c r="AX52" s="59"/>
      <c r="AY52" s="59"/>
      <c r="AZ52" s="59"/>
      <c r="BA52" s="59"/>
      <c r="BB52" s="59"/>
      <c r="BC52" s="59"/>
    </row>
    <row r="53" spans="1:89" ht="11.25" customHeight="1">
      <c r="A53" s="8" t="s">
        <v>4</v>
      </c>
    </row>
    <row r="54" spans="1:89" ht="11.25" customHeight="1"/>
    <row r="55" spans="1:89" ht="11.25" customHeight="1">
      <c r="A55" s="60"/>
      <c r="B55" s="1"/>
      <c r="C55" s="17"/>
      <c r="D55" s="17"/>
      <c r="E55" s="17"/>
      <c r="F55" s="17"/>
      <c r="G55" s="17"/>
      <c r="H55" s="17"/>
      <c r="I55" s="17"/>
      <c r="J55" s="17"/>
      <c r="K55" s="17"/>
      <c r="L55" s="17"/>
      <c r="M55" s="17"/>
      <c r="N55" s="17"/>
      <c r="O55" s="1"/>
      <c r="P55" s="1"/>
      <c r="Q55" s="1"/>
      <c r="R55" s="1"/>
      <c r="S55" s="1"/>
      <c r="T55" s="1"/>
      <c r="U55" s="1"/>
      <c r="V55" s="17"/>
      <c r="W55" s="17"/>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row>
  </sheetData>
  <mergeCells count="183">
    <mergeCell ref="B37:C37"/>
    <mergeCell ref="D37:G37"/>
    <mergeCell ref="H37:AK37"/>
    <mergeCell ref="AL37:AX37"/>
    <mergeCell ref="AY37:BC37"/>
    <mergeCell ref="BD37:BH37"/>
    <mergeCell ref="F43:BE43"/>
    <mergeCell ref="F40:BD42"/>
    <mergeCell ref="F44:BE45"/>
    <mergeCell ref="B36:C36"/>
    <mergeCell ref="D36:G36"/>
    <mergeCell ref="H36:AK36"/>
    <mergeCell ref="AL36:AX36"/>
    <mergeCell ref="AY36:BC36"/>
    <mergeCell ref="BD36:BH36"/>
    <mergeCell ref="B35:C35"/>
    <mergeCell ref="D35:G35"/>
    <mergeCell ref="H35:AK35"/>
    <mergeCell ref="AL35:AX35"/>
    <mergeCell ref="AY35:BC35"/>
    <mergeCell ref="BD35:BH35"/>
    <mergeCell ref="B34:C34"/>
    <mergeCell ref="D34:G34"/>
    <mergeCell ref="H34:AK34"/>
    <mergeCell ref="AL34:AX34"/>
    <mergeCell ref="AY34:BC34"/>
    <mergeCell ref="BD34:BH34"/>
    <mergeCell ref="B33:C33"/>
    <mergeCell ref="D33:G33"/>
    <mergeCell ref="H33:AK33"/>
    <mergeCell ref="AL33:AX33"/>
    <mergeCell ref="AY33:BC33"/>
    <mergeCell ref="BD33:BH33"/>
    <mergeCell ref="B32:C32"/>
    <mergeCell ref="D32:G32"/>
    <mergeCell ref="H32:AK32"/>
    <mergeCell ref="AL32:AX32"/>
    <mergeCell ref="AY32:BC32"/>
    <mergeCell ref="BD32:BH32"/>
    <mergeCell ref="B31:C31"/>
    <mergeCell ref="D31:G31"/>
    <mergeCell ref="H31:AK31"/>
    <mergeCell ref="AL31:AX31"/>
    <mergeCell ref="AY31:BC31"/>
    <mergeCell ref="BD31:BH31"/>
    <mergeCell ref="B30:C30"/>
    <mergeCell ref="D30:G30"/>
    <mergeCell ref="H30:AK30"/>
    <mergeCell ref="AL30:AX30"/>
    <mergeCell ref="AY30:BC30"/>
    <mergeCell ref="BD30:BH30"/>
    <mergeCell ref="B29:C29"/>
    <mergeCell ref="D29:G29"/>
    <mergeCell ref="H29:AK29"/>
    <mergeCell ref="AL29:AX29"/>
    <mergeCell ref="AY29:BC29"/>
    <mergeCell ref="BD29:BH29"/>
    <mergeCell ref="B28:C28"/>
    <mergeCell ref="D28:G28"/>
    <mergeCell ref="H28:AK28"/>
    <mergeCell ref="AL28:AX28"/>
    <mergeCell ref="AY28:BC28"/>
    <mergeCell ref="BD28:BH28"/>
    <mergeCell ref="B27:C27"/>
    <mergeCell ref="D27:G27"/>
    <mergeCell ref="H27:AK27"/>
    <mergeCell ref="AL27:AX27"/>
    <mergeCell ref="AY27:BC27"/>
    <mergeCell ref="BD27:BH27"/>
    <mergeCell ref="B26:C26"/>
    <mergeCell ref="D26:G26"/>
    <mergeCell ref="H26:AK26"/>
    <mergeCell ref="AL26:AX26"/>
    <mergeCell ref="AY26:BC26"/>
    <mergeCell ref="BD26:BH26"/>
    <mergeCell ref="B25:C25"/>
    <mergeCell ref="D25:G25"/>
    <mergeCell ref="H25:AK25"/>
    <mergeCell ref="AL25:AX25"/>
    <mergeCell ref="AY25:BC25"/>
    <mergeCell ref="BD25:BH25"/>
    <mergeCell ref="B24:C24"/>
    <mergeCell ref="D24:G24"/>
    <mergeCell ref="H24:AK24"/>
    <mergeCell ref="AL24:AX24"/>
    <mergeCell ref="AY24:BC24"/>
    <mergeCell ref="BD24:BH24"/>
    <mergeCell ref="B23:C23"/>
    <mergeCell ref="D23:G23"/>
    <mergeCell ref="H23:AK23"/>
    <mergeCell ref="AL23:AX23"/>
    <mergeCell ref="AY23:BC23"/>
    <mergeCell ref="BD23:BH23"/>
    <mergeCell ref="B22:C22"/>
    <mergeCell ref="D22:G22"/>
    <mergeCell ref="H22:AK22"/>
    <mergeCell ref="AL22:AX22"/>
    <mergeCell ref="AY22:BC22"/>
    <mergeCell ref="BD22:BH22"/>
    <mergeCell ref="B21:C21"/>
    <mergeCell ref="D21:G21"/>
    <mergeCell ref="H21:AK21"/>
    <mergeCell ref="AL21:AX21"/>
    <mergeCell ref="AY21:BC21"/>
    <mergeCell ref="BD21:BH21"/>
    <mergeCell ref="B20:C20"/>
    <mergeCell ref="D20:G20"/>
    <mergeCell ref="H20:AK20"/>
    <mergeCell ref="AL20:AX20"/>
    <mergeCell ref="AY20:BC20"/>
    <mergeCell ref="BD20:BH20"/>
    <mergeCell ref="B19:C19"/>
    <mergeCell ref="D19:G19"/>
    <mergeCell ref="H19:AK19"/>
    <mergeCell ref="AL19:AX19"/>
    <mergeCell ref="AY19:BC19"/>
    <mergeCell ref="BD19:BH19"/>
    <mergeCell ref="B18:C18"/>
    <mergeCell ref="D18:G18"/>
    <mergeCell ref="H18:AK18"/>
    <mergeCell ref="AL18:AX18"/>
    <mergeCell ref="AY18:BC18"/>
    <mergeCell ref="BD18:BH18"/>
    <mergeCell ref="B17:C17"/>
    <mergeCell ref="D17:G17"/>
    <mergeCell ref="H17:AK17"/>
    <mergeCell ref="AL17:AX17"/>
    <mergeCell ref="AY17:BC17"/>
    <mergeCell ref="BD17:BH17"/>
    <mergeCell ref="B16:C16"/>
    <mergeCell ref="D16:G16"/>
    <mergeCell ref="H16:AK16"/>
    <mergeCell ref="AL16:AX16"/>
    <mergeCell ref="AY16:BC16"/>
    <mergeCell ref="BD16:BH16"/>
    <mergeCell ref="B15:C15"/>
    <mergeCell ref="D15:G15"/>
    <mergeCell ref="H15:AK15"/>
    <mergeCell ref="AL15:AX15"/>
    <mergeCell ref="AY15:BC15"/>
    <mergeCell ref="BD15:BH15"/>
    <mergeCell ref="B14:C14"/>
    <mergeCell ref="D14:G14"/>
    <mergeCell ref="H14:AK14"/>
    <mergeCell ref="AL14:AX14"/>
    <mergeCell ref="AY14:BC14"/>
    <mergeCell ref="BD14:BH14"/>
    <mergeCell ref="B5:BH6"/>
    <mergeCell ref="B8:BH8"/>
    <mergeCell ref="B12:C13"/>
    <mergeCell ref="D12:G13"/>
    <mergeCell ref="H12:AK13"/>
    <mergeCell ref="AL12:AX13"/>
    <mergeCell ref="AY12:BC13"/>
    <mergeCell ref="BD12:BH13"/>
    <mergeCell ref="B9:AF9"/>
    <mergeCell ref="AG9:AW9"/>
    <mergeCell ref="AX9:BH9"/>
    <mergeCell ref="B10:AF10"/>
    <mergeCell ref="AG10:AW10"/>
    <mergeCell ref="AX10:BH10"/>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s>
  <phoneticPr fontId="2"/>
  <dataValidations disablePrompts="1" count="1">
    <dataValidation type="list" allowBlank="1" showInputMessage="1" showErrorMessage="1" sqref="M11:N11 V55:W55 M55:N55 V11:W11" xr:uid="{00000000-0002-0000-2C00-000000000000}">
      <formula1>"□,■"</formula1>
    </dataValidation>
  </dataValidations>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B06334-EFAB-4CA9-87C2-B3D4C1FE60B0}">
  <sheetPr>
    <tabColor rgb="FFFFC000"/>
    <pageSetUpPr fitToPage="1"/>
  </sheetPr>
  <dimension ref="A1:CH67"/>
  <sheetViews>
    <sheetView showGridLines="0" view="pageBreakPreview" zoomScaleNormal="100" zoomScaleSheetLayoutView="100" workbookViewId="0">
      <selection activeCell="AJ14" sqref="AJ14"/>
    </sheetView>
  </sheetViews>
  <sheetFormatPr defaultColWidth="1.625" defaultRowHeight="13.5"/>
  <sheetData>
    <row r="1" spans="1:82" ht="1.5" customHeight="1" thickBot="1"/>
    <row r="2" spans="1:82" ht="10.5" customHeight="1">
      <c r="B2" s="645" t="s">
        <v>477</v>
      </c>
      <c r="C2" s="646"/>
      <c r="D2" s="646"/>
      <c r="E2" s="646"/>
      <c r="F2" s="646"/>
      <c r="G2" s="646"/>
      <c r="H2" s="646"/>
      <c r="I2" s="646"/>
      <c r="J2" s="646"/>
      <c r="K2" s="646"/>
      <c r="L2" s="646"/>
      <c r="M2" s="646"/>
      <c r="N2" s="646"/>
      <c r="O2" s="646"/>
      <c r="P2" s="647"/>
      <c r="Q2" s="134"/>
      <c r="R2" s="134"/>
      <c r="S2" s="134"/>
      <c r="T2" s="134"/>
      <c r="U2" s="134"/>
      <c r="V2" s="134"/>
      <c r="W2" s="134"/>
      <c r="X2" s="134"/>
      <c r="Y2" s="134"/>
      <c r="Z2" s="134"/>
      <c r="AA2" s="134"/>
      <c r="AB2" s="134"/>
      <c r="AC2" s="134"/>
      <c r="AD2" s="134"/>
      <c r="AE2" s="134"/>
      <c r="AF2" s="134"/>
      <c r="AG2" s="134"/>
      <c r="AH2" s="134"/>
      <c r="AL2" s="510" t="s">
        <v>11</v>
      </c>
      <c r="AM2" s="511"/>
      <c r="AN2" s="511"/>
      <c r="AO2" s="511"/>
      <c r="AP2" s="511"/>
      <c r="AQ2" s="511"/>
      <c r="AR2" s="511"/>
      <c r="AS2" s="511"/>
      <c r="AT2" s="511"/>
      <c r="AU2" s="511"/>
      <c r="AV2" s="511"/>
      <c r="AW2" s="511"/>
      <c r="AX2" s="511"/>
      <c r="AY2" s="511"/>
      <c r="AZ2" s="511"/>
      <c r="BA2" s="511"/>
      <c r="BB2" s="511"/>
      <c r="BC2" s="512"/>
    </row>
    <row r="3" spans="1:82" ht="24" customHeight="1" thickBot="1">
      <c r="B3" s="648"/>
      <c r="C3" s="649"/>
      <c r="D3" s="649"/>
      <c r="E3" s="649"/>
      <c r="F3" s="649"/>
      <c r="G3" s="649"/>
      <c r="H3" s="649"/>
      <c r="I3" s="649"/>
      <c r="J3" s="649"/>
      <c r="K3" s="649"/>
      <c r="L3" s="649"/>
      <c r="M3" s="649"/>
      <c r="N3" s="649"/>
      <c r="O3" s="649"/>
      <c r="P3" s="650"/>
      <c r="X3" s="75"/>
      <c r="AL3" s="513">
        <v>2</v>
      </c>
      <c r="AM3" s="514"/>
      <c r="AN3" s="515">
        <v>0</v>
      </c>
      <c r="AO3" s="514"/>
      <c r="AP3" s="515">
        <v>2</v>
      </c>
      <c r="AQ3" s="514"/>
      <c r="AR3" s="515"/>
      <c r="AS3" s="516"/>
      <c r="AT3" s="517" t="s">
        <v>433</v>
      </c>
      <c r="AU3" s="518"/>
      <c r="AV3" s="519"/>
      <c r="AW3" s="520"/>
      <c r="AX3" s="520"/>
      <c r="AY3" s="520"/>
      <c r="AZ3" s="515"/>
      <c r="BA3" s="514"/>
      <c r="BB3" s="515"/>
      <c r="BC3" s="521"/>
    </row>
    <row r="4" spans="1:82" s="10" customFormat="1" ht="4.5" customHeight="1">
      <c r="A4" s="9"/>
      <c r="B4" s="130"/>
      <c r="C4" s="130"/>
      <c r="D4" s="130"/>
      <c r="E4" s="142"/>
      <c r="F4" s="142"/>
      <c r="G4" s="142"/>
      <c r="H4" s="142"/>
      <c r="I4" s="142"/>
      <c r="J4" s="142"/>
      <c r="K4" s="130"/>
      <c r="L4" s="130"/>
      <c r="M4" s="130"/>
      <c r="N4" s="130"/>
      <c r="O4" s="130"/>
      <c r="P4" s="130"/>
      <c r="Q4" s="130"/>
      <c r="R4" s="130"/>
      <c r="S4" s="130"/>
      <c r="T4" s="130"/>
      <c r="U4" s="130"/>
      <c r="V4" s="130"/>
      <c r="W4" s="130"/>
      <c r="X4" s="130"/>
      <c r="Y4" s="130"/>
      <c r="Z4" s="130"/>
      <c r="AA4" s="130"/>
      <c r="AB4" s="130"/>
      <c r="AC4" s="130"/>
      <c r="AD4" s="130"/>
      <c r="AE4" s="130"/>
      <c r="AF4" s="130"/>
      <c r="AG4" s="130"/>
      <c r="AH4" s="130"/>
      <c r="AI4" s="130"/>
      <c r="AJ4" s="130"/>
      <c r="AK4" s="130"/>
      <c r="AL4" s="130"/>
      <c r="AM4" s="130"/>
      <c r="AN4" s="130"/>
      <c r="AO4" s="130"/>
      <c r="AP4" s="130"/>
      <c r="AQ4" s="142"/>
      <c r="AR4" s="142"/>
      <c r="AS4" s="142"/>
      <c r="AT4" s="142"/>
      <c r="AU4" s="142"/>
      <c r="AV4" s="142"/>
      <c r="AW4" s="142"/>
      <c r="AX4" s="142"/>
      <c r="AY4" s="142"/>
      <c r="AZ4" s="142"/>
      <c r="BA4" s="142"/>
      <c r="BB4" s="142"/>
      <c r="BC4" s="142"/>
    </row>
    <row r="5" spans="1:82" ht="4.5" customHeight="1" thickBot="1">
      <c r="J5" s="143"/>
      <c r="K5" s="144"/>
      <c r="L5" s="143"/>
      <c r="M5" s="143"/>
      <c r="N5" s="143"/>
      <c r="O5" s="143"/>
      <c r="P5" s="143"/>
      <c r="Q5" s="143"/>
      <c r="R5" s="143"/>
      <c r="S5" s="143"/>
      <c r="T5" s="143"/>
      <c r="U5" s="143"/>
      <c r="V5" s="143"/>
      <c r="W5" s="143"/>
      <c r="X5" s="149"/>
      <c r="Y5" s="149"/>
      <c r="Z5" s="149"/>
      <c r="AA5" s="149"/>
      <c r="AB5" s="149"/>
      <c r="AC5" s="149"/>
      <c r="AD5" s="149"/>
      <c r="AE5" s="149"/>
      <c r="AF5" s="149"/>
      <c r="AG5" s="149"/>
      <c r="AH5" s="149"/>
      <c r="AI5" s="149"/>
      <c r="AJ5" s="149"/>
      <c r="AK5" s="149"/>
      <c r="AL5" s="149"/>
      <c r="AM5" s="149"/>
      <c r="AN5" s="149"/>
      <c r="AO5" s="149"/>
      <c r="AP5" s="149"/>
      <c r="AQ5" s="149"/>
      <c r="AR5" s="149"/>
      <c r="AS5" s="149"/>
      <c r="AT5" s="149"/>
      <c r="AU5" s="149"/>
      <c r="AV5" s="149"/>
      <c r="AW5" s="149"/>
      <c r="AX5" s="149"/>
      <c r="AY5" s="149"/>
      <c r="AZ5" s="149"/>
      <c r="BA5" s="149"/>
      <c r="BB5" s="149"/>
      <c r="BC5" s="149"/>
      <c r="BD5" s="1"/>
      <c r="BE5" s="1"/>
      <c r="BF5" s="1"/>
      <c r="BG5" s="1"/>
    </row>
    <row r="6" spans="1:82" ht="22.5" customHeight="1" thickBot="1">
      <c r="AH6" s="149"/>
      <c r="AI6" s="149"/>
      <c r="AJ6" s="149"/>
      <c r="AK6" s="131" t="s">
        <v>6</v>
      </c>
      <c r="AL6" s="522" t="s">
        <v>369</v>
      </c>
      <c r="AM6" s="523"/>
      <c r="AN6" s="523"/>
      <c r="AO6" s="524"/>
      <c r="AP6" s="524"/>
      <c r="AQ6" s="524"/>
      <c r="AR6" s="523" t="s">
        <v>1</v>
      </c>
      <c r="AS6" s="523"/>
      <c r="AT6" s="525"/>
      <c r="AU6" s="525"/>
      <c r="AV6" s="525"/>
      <c r="AW6" s="523" t="s">
        <v>2</v>
      </c>
      <c r="AX6" s="523"/>
      <c r="AY6" s="525"/>
      <c r="AZ6" s="525"/>
      <c r="BA6" s="525"/>
      <c r="BB6" s="523" t="s">
        <v>3</v>
      </c>
      <c r="BC6" s="526"/>
    </row>
    <row r="7" spans="1:82">
      <c r="A7" s="1"/>
      <c r="B7" s="149"/>
      <c r="C7" s="149"/>
      <c r="D7" s="149"/>
      <c r="E7" s="149"/>
      <c r="F7" s="149"/>
      <c r="G7" s="149"/>
      <c r="H7" s="149"/>
      <c r="I7" s="149"/>
      <c r="J7" s="149"/>
      <c r="K7" s="149"/>
      <c r="L7" s="149"/>
      <c r="M7" s="149"/>
      <c r="N7" s="149"/>
      <c r="O7" s="149"/>
      <c r="P7" s="149"/>
      <c r="Q7" s="149"/>
      <c r="R7" s="149"/>
      <c r="S7" s="149"/>
      <c r="T7" s="149"/>
      <c r="U7" s="149"/>
      <c r="V7" s="149"/>
      <c r="W7" s="149"/>
      <c r="X7" s="149"/>
      <c r="Y7" s="149"/>
      <c r="Z7" s="149"/>
      <c r="AA7" s="149"/>
      <c r="AB7" s="149"/>
      <c r="AC7" s="149"/>
      <c r="AD7" s="149"/>
      <c r="AE7" s="149"/>
      <c r="AF7" s="149"/>
      <c r="AG7" s="149"/>
      <c r="AH7" s="149"/>
      <c r="AI7" s="149"/>
      <c r="AJ7" s="149"/>
      <c r="AK7" s="149"/>
      <c r="AL7" s="149"/>
      <c r="AM7" s="149"/>
      <c r="AN7" s="149"/>
      <c r="AO7" s="149"/>
      <c r="AP7" s="129" t="s">
        <v>365</v>
      </c>
      <c r="AQ7" s="149"/>
      <c r="AR7" s="149"/>
      <c r="AS7" s="149"/>
      <c r="AT7" s="149"/>
      <c r="AU7" s="149"/>
      <c r="AV7" s="149"/>
      <c r="AW7" s="149"/>
      <c r="AX7" s="149"/>
      <c r="AY7" s="149"/>
      <c r="AZ7" s="149"/>
      <c r="BA7" s="149"/>
      <c r="BB7" s="149"/>
      <c r="BC7" s="149"/>
      <c r="BD7" s="1"/>
      <c r="BE7" s="1"/>
      <c r="BF7" s="1"/>
      <c r="BG7" s="1"/>
    </row>
    <row r="8" spans="1:82">
      <c r="A8" s="1"/>
      <c r="B8" s="644" t="s">
        <v>479</v>
      </c>
      <c r="C8" s="644"/>
      <c r="D8" s="644"/>
      <c r="E8" s="644"/>
      <c r="F8" s="644"/>
      <c r="G8" s="644"/>
      <c r="H8" s="644"/>
      <c r="I8" s="644"/>
      <c r="J8" s="644"/>
      <c r="K8" s="644"/>
      <c r="L8" s="644"/>
      <c r="M8" s="644"/>
      <c r="N8" s="644"/>
      <c r="O8" s="644"/>
      <c r="P8" s="644"/>
      <c r="Q8" s="644"/>
      <c r="R8" s="644"/>
      <c r="S8" s="644"/>
      <c r="T8" s="644"/>
      <c r="U8" s="644"/>
      <c r="V8" s="644"/>
      <c r="W8" s="644"/>
      <c r="X8" s="644"/>
      <c r="Y8" s="644"/>
      <c r="Z8" s="644"/>
      <c r="AA8" s="644"/>
      <c r="AB8" s="272" t="s">
        <v>476</v>
      </c>
      <c r="AC8" s="272"/>
      <c r="AD8" s="149"/>
      <c r="AE8" s="149"/>
      <c r="AF8" s="149"/>
      <c r="AG8" s="149"/>
      <c r="AH8" s="149"/>
      <c r="AI8" s="149"/>
      <c r="AJ8" s="149"/>
      <c r="AK8" s="149"/>
      <c r="AL8" s="149"/>
      <c r="AM8" s="149"/>
      <c r="AN8" s="149"/>
      <c r="AO8" s="149"/>
      <c r="AP8" s="149"/>
      <c r="AQ8" s="149"/>
      <c r="AR8" s="149"/>
      <c r="AS8" s="149"/>
      <c r="AT8" s="149"/>
      <c r="AU8" s="149"/>
      <c r="AV8" s="149"/>
      <c r="AW8" s="149"/>
      <c r="AX8" s="149"/>
      <c r="AY8" s="149"/>
      <c r="AZ8" s="149"/>
      <c r="BA8" s="149"/>
      <c r="BB8" s="149"/>
      <c r="BC8" s="149"/>
      <c r="BD8" s="1"/>
      <c r="BE8" s="1"/>
      <c r="BF8" s="1"/>
      <c r="BG8" s="1"/>
    </row>
    <row r="9" spans="1:82">
      <c r="A9" s="1"/>
      <c r="B9" s="149"/>
      <c r="C9" s="149"/>
      <c r="D9" s="149"/>
      <c r="E9" s="149"/>
      <c r="F9" s="149"/>
      <c r="G9" s="149"/>
      <c r="H9" s="149"/>
      <c r="I9" s="149"/>
      <c r="J9" s="149"/>
      <c r="K9" s="149"/>
      <c r="L9" s="149"/>
      <c r="M9" s="149"/>
      <c r="N9" s="149"/>
      <c r="O9" s="149"/>
      <c r="P9" s="149"/>
      <c r="Q9" s="149"/>
      <c r="R9" s="149"/>
      <c r="S9" s="149"/>
      <c r="T9" s="149"/>
      <c r="U9" s="149"/>
      <c r="V9" s="149"/>
      <c r="W9" s="149"/>
      <c r="X9" s="149"/>
      <c r="Y9" s="149"/>
      <c r="Z9" s="149"/>
      <c r="AA9" s="149"/>
      <c r="AB9" s="149"/>
      <c r="AC9" s="149"/>
      <c r="AD9" s="149"/>
      <c r="AE9" s="149"/>
      <c r="AF9" s="149"/>
      <c r="AG9" s="149"/>
      <c r="AH9" s="149"/>
      <c r="AI9" s="149"/>
      <c r="AJ9" s="149"/>
      <c r="AK9" s="149"/>
      <c r="AL9" s="149"/>
      <c r="AM9" s="149"/>
      <c r="AN9" s="149"/>
      <c r="AO9" s="149"/>
      <c r="AP9" s="149"/>
      <c r="AQ9" s="149"/>
      <c r="AR9" s="149"/>
      <c r="AS9" s="149"/>
      <c r="AT9" s="149"/>
      <c r="AU9" s="149"/>
      <c r="AV9" s="149"/>
      <c r="AW9" s="149"/>
      <c r="AX9" s="149"/>
      <c r="AY9" s="149"/>
      <c r="AZ9" s="149"/>
      <c r="BA9" s="149"/>
      <c r="BB9" s="149"/>
      <c r="BC9" s="149"/>
      <c r="BD9" s="1"/>
      <c r="BE9" s="1"/>
      <c r="BF9" s="1"/>
      <c r="BG9" s="1"/>
    </row>
    <row r="10" spans="1:82" ht="17.25">
      <c r="A10" s="1"/>
      <c r="B10" s="527" t="s">
        <v>747</v>
      </c>
      <c r="C10" s="527"/>
      <c r="D10" s="527"/>
      <c r="E10" s="527"/>
      <c r="F10" s="527"/>
      <c r="G10" s="527"/>
      <c r="H10" s="527"/>
      <c r="I10" s="527"/>
      <c r="J10" s="527"/>
      <c r="K10" s="527"/>
      <c r="L10" s="527"/>
      <c r="M10" s="527"/>
      <c r="N10" s="527"/>
      <c r="O10" s="527"/>
      <c r="P10" s="527"/>
      <c r="Q10" s="527"/>
      <c r="R10" s="527"/>
      <c r="S10" s="527"/>
      <c r="T10" s="527"/>
      <c r="U10" s="527"/>
      <c r="V10" s="527"/>
      <c r="W10" s="527"/>
      <c r="X10" s="527"/>
      <c r="Y10" s="527"/>
      <c r="Z10" s="527"/>
      <c r="AA10" s="527"/>
      <c r="AB10" s="527"/>
      <c r="AC10" s="527"/>
      <c r="AD10" s="527"/>
      <c r="AE10" s="527"/>
      <c r="AF10" s="527"/>
      <c r="AG10" s="527"/>
      <c r="AH10" s="527"/>
      <c r="AI10" s="527"/>
      <c r="AJ10" s="527"/>
      <c r="AK10" s="527"/>
      <c r="AL10" s="527"/>
      <c r="AM10" s="527"/>
      <c r="AN10" s="527"/>
      <c r="AO10" s="527"/>
      <c r="AP10" s="527"/>
      <c r="AQ10" s="527"/>
      <c r="AR10" s="527"/>
      <c r="AS10" s="527"/>
      <c r="AT10" s="527"/>
      <c r="AU10" s="527"/>
      <c r="AV10" s="527"/>
      <c r="AW10" s="527"/>
      <c r="AX10" s="527"/>
      <c r="AY10" s="527"/>
      <c r="AZ10" s="527"/>
      <c r="BA10" s="527"/>
      <c r="BB10" s="527"/>
      <c r="BC10" s="527"/>
      <c r="BD10" s="132"/>
      <c r="BE10" s="132"/>
      <c r="BF10" s="132"/>
      <c r="BG10" s="1"/>
    </row>
    <row r="11" spans="1:82">
      <c r="A11" s="1"/>
      <c r="B11" s="149"/>
      <c r="C11" s="149"/>
      <c r="D11" s="149"/>
      <c r="E11" s="149"/>
      <c r="F11" s="149"/>
      <c r="G11" s="149"/>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49"/>
      <c r="AY11" s="149"/>
      <c r="AZ11" s="149"/>
      <c r="BA11" s="149"/>
      <c r="BB11" s="149"/>
      <c r="BC11" s="149"/>
      <c r="BD11" s="1"/>
      <c r="BE11" s="1"/>
      <c r="BF11" s="1"/>
      <c r="BG11" s="1"/>
    </row>
    <row r="12" spans="1:82" ht="12" customHeight="1">
      <c r="A12" s="1"/>
      <c r="B12" s="746" t="s">
        <v>442</v>
      </c>
      <c r="C12" s="746"/>
      <c r="D12" s="746"/>
      <c r="E12" s="747"/>
      <c r="F12" s="747"/>
      <c r="G12" s="748" t="s">
        <v>441</v>
      </c>
      <c r="H12" s="748"/>
      <c r="I12" s="749"/>
      <c r="J12" s="749"/>
      <c r="K12" s="748" t="s">
        <v>440</v>
      </c>
      <c r="L12" s="748"/>
      <c r="M12" s="747"/>
      <c r="N12" s="747"/>
      <c r="O12" s="541" t="s">
        <v>757</v>
      </c>
      <c r="P12" s="541"/>
      <c r="Q12" s="541"/>
      <c r="R12" s="541"/>
      <c r="S12" s="541"/>
      <c r="T12" s="541"/>
      <c r="U12" s="541"/>
      <c r="V12" s="541"/>
      <c r="W12" s="541"/>
      <c r="X12" s="541"/>
      <c r="Y12" s="541"/>
      <c r="Z12" s="541"/>
      <c r="AA12" s="541"/>
      <c r="AB12" s="541"/>
      <c r="AC12" s="541"/>
      <c r="AD12" s="541"/>
      <c r="AE12" s="541"/>
      <c r="AF12" s="541"/>
      <c r="AG12" s="541"/>
      <c r="AH12" s="541"/>
      <c r="AI12" s="541"/>
      <c r="AJ12" s="541"/>
      <c r="AK12" s="541"/>
      <c r="AL12" s="541"/>
      <c r="AM12" s="541"/>
      <c r="AN12" s="541"/>
      <c r="AO12" s="541"/>
      <c r="AP12" s="541"/>
      <c r="AQ12" s="541"/>
      <c r="AR12" s="541"/>
      <c r="AS12" s="541"/>
      <c r="AT12" s="541"/>
      <c r="AU12" s="541"/>
      <c r="AV12" s="541"/>
      <c r="AW12" s="541"/>
      <c r="AX12" s="541"/>
      <c r="AY12" s="541"/>
      <c r="AZ12" s="541"/>
      <c r="BA12" s="541"/>
      <c r="BB12" s="541"/>
      <c r="BC12" s="541"/>
      <c r="BD12" s="128"/>
      <c r="BE12" s="128"/>
      <c r="BF12" s="1"/>
      <c r="BG12" s="1"/>
      <c r="CC12" s="75"/>
      <c r="CD12" s="75"/>
    </row>
    <row r="13" spans="1:82" ht="12" customHeight="1">
      <c r="A13" s="1"/>
      <c r="B13" s="540" t="s">
        <v>439</v>
      </c>
      <c r="C13" s="540"/>
      <c r="D13" s="540"/>
      <c r="E13" s="540"/>
      <c r="F13" s="540"/>
      <c r="G13" s="540"/>
      <c r="H13" s="540"/>
      <c r="I13" s="540"/>
      <c r="J13" s="540"/>
      <c r="K13" s="540"/>
      <c r="L13" s="540"/>
      <c r="M13" s="540"/>
      <c r="N13" s="540"/>
      <c r="O13" s="540"/>
      <c r="P13" s="540"/>
      <c r="Q13" s="540"/>
      <c r="R13" s="540"/>
      <c r="S13" s="540"/>
      <c r="T13" s="540"/>
      <c r="U13" s="540"/>
      <c r="V13" s="540"/>
      <c r="W13" s="540"/>
      <c r="X13" s="540"/>
      <c r="Y13" s="540"/>
      <c r="Z13" s="540"/>
      <c r="AA13" s="540"/>
      <c r="AB13" s="540"/>
      <c r="AC13" s="540"/>
      <c r="AD13" s="540"/>
      <c r="AE13" s="540"/>
      <c r="AF13" s="540"/>
      <c r="AG13" s="540"/>
      <c r="AH13" s="540"/>
      <c r="AI13" s="540"/>
      <c r="AJ13" s="540"/>
      <c r="AK13" s="540"/>
      <c r="AL13" s="540"/>
      <c r="AM13" s="540"/>
      <c r="AN13" s="540"/>
      <c r="AO13" s="540"/>
      <c r="AP13" s="540"/>
      <c r="AQ13" s="540"/>
      <c r="AR13" s="540"/>
      <c r="AS13" s="540"/>
      <c r="AT13" s="540"/>
      <c r="AU13" s="540"/>
      <c r="AV13" s="540"/>
      <c r="AW13" s="540"/>
      <c r="AX13" s="540"/>
      <c r="AY13" s="540"/>
      <c r="AZ13" s="540"/>
      <c r="BA13" s="540"/>
      <c r="BB13" s="540"/>
      <c r="BC13" s="540"/>
      <c r="BD13" s="128"/>
      <c r="BE13" s="128"/>
      <c r="BF13" s="1"/>
      <c r="BG13" s="1"/>
      <c r="BM13" s="133"/>
      <c r="BN13" s="133"/>
      <c r="BO13" s="75"/>
      <c r="BP13" s="75"/>
      <c r="BQ13" s="75"/>
      <c r="BR13" s="133"/>
      <c r="BS13" s="75"/>
      <c r="BT13" s="75"/>
      <c r="BU13" s="75"/>
      <c r="BV13" s="75"/>
      <c r="BW13" s="75"/>
      <c r="BX13" s="75"/>
      <c r="BY13" s="75"/>
      <c r="BZ13" s="75"/>
      <c r="CA13" s="75"/>
      <c r="CB13" s="75"/>
      <c r="CC13" s="75"/>
      <c r="CD13" s="75"/>
    </row>
    <row r="14" spans="1:82" ht="12" customHeight="1">
      <c r="A14" s="1"/>
      <c r="B14" s="253"/>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253"/>
      <c r="AM14" s="253"/>
      <c r="AN14" s="253"/>
      <c r="AO14" s="253"/>
      <c r="AP14" s="253"/>
      <c r="AQ14" s="253"/>
      <c r="AR14" s="253"/>
      <c r="AS14" s="253"/>
      <c r="AT14" s="253"/>
      <c r="AU14" s="253"/>
      <c r="AV14" s="253"/>
      <c r="AW14" s="253"/>
      <c r="AX14" s="253"/>
      <c r="AY14" s="253"/>
      <c r="AZ14" s="253"/>
      <c r="BA14" s="253"/>
      <c r="BB14" s="253"/>
      <c r="BC14" s="253"/>
      <c r="BD14" s="128"/>
      <c r="BE14" s="128"/>
      <c r="BF14" s="1"/>
      <c r="BG14" s="1"/>
      <c r="BL14" s="178"/>
    </row>
    <row r="15" spans="1:82" ht="10.5" customHeight="1">
      <c r="A15" s="1"/>
      <c r="B15" s="19"/>
      <c r="C15" s="149"/>
      <c r="D15" s="149"/>
      <c r="E15" s="149"/>
      <c r="F15" s="149"/>
      <c r="G15" s="149"/>
      <c r="H15" s="149"/>
      <c r="I15" s="149"/>
      <c r="J15" s="149"/>
      <c r="K15" s="149"/>
      <c r="L15" s="149"/>
      <c r="M15" s="149"/>
      <c r="N15" s="149"/>
      <c r="O15" s="149"/>
      <c r="P15" s="149"/>
      <c r="Q15" s="149"/>
      <c r="R15" s="149"/>
      <c r="S15" s="149"/>
      <c r="T15" s="149"/>
      <c r="U15" s="149"/>
      <c r="V15" s="149"/>
      <c r="W15" s="149"/>
      <c r="X15" s="149"/>
      <c r="Y15" s="149"/>
      <c r="Z15" s="149"/>
      <c r="AA15" s="149"/>
      <c r="AB15" s="149"/>
      <c r="AC15" s="149"/>
      <c r="AD15" s="149"/>
      <c r="AE15" s="149"/>
      <c r="AF15" s="149"/>
      <c r="AG15" s="149"/>
      <c r="AH15" s="149"/>
      <c r="AI15" s="149"/>
      <c r="AJ15" s="149"/>
      <c r="AK15" s="149"/>
      <c r="AL15" s="149"/>
      <c r="AM15" s="149"/>
      <c r="AN15" s="149"/>
      <c r="AO15" s="149"/>
      <c r="AP15" s="149"/>
      <c r="AQ15" s="149"/>
      <c r="AR15" s="149"/>
      <c r="AS15" s="149"/>
      <c r="AT15" s="149"/>
      <c r="AU15" s="149"/>
      <c r="AV15" s="149"/>
      <c r="AW15" s="149"/>
      <c r="AX15" s="149"/>
      <c r="AY15" s="149"/>
      <c r="AZ15" s="149"/>
      <c r="BA15" s="149"/>
      <c r="BB15" s="149"/>
      <c r="BC15" s="149"/>
      <c r="BD15" s="1"/>
      <c r="BE15" s="1"/>
      <c r="BF15" s="1"/>
      <c r="BG15" s="1"/>
    </row>
    <row r="16" spans="1:82" ht="13.5" customHeight="1">
      <c r="A16" s="1"/>
      <c r="B16" s="528" t="s">
        <v>31</v>
      </c>
      <c r="C16" s="528"/>
      <c r="D16" s="528"/>
      <c r="E16" s="528"/>
      <c r="F16" s="528"/>
      <c r="G16" s="528"/>
      <c r="H16" s="528"/>
      <c r="I16" s="528"/>
      <c r="J16" s="528"/>
      <c r="K16" s="528"/>
      <c r="L16" s="528"/>
      <c r="M16" s="528"/>
      <c r="N16" s="528"/>
      <c r="O16" s="528"/>
      <c r="P16" s="528"/>
      <c r="Q16" s="528"/>
      <c r="R16" s="528"/>
      <c r="S16" s="528"/>
      <c r="T16" s="528"/>
      <c r="U16" s="528"/>
      <c r="V16" s="528"/>
      <c r="W16" s="528"/>
      <c r="X16" s="528"/>
      <c r="Y16" s="528"/>
      <c r="Z16" s="528"/>
      <c r="AA16" s="528"/>
      <c r="AB16" s="528"/>
      <c r="AC16" s="528"/>
      <c r="AD16" s="528"/>
      <c r="AE16" s="528"/>
      <c r="AF16" s="528"/>
      <c r="AG16" s="528"/>
      <c r="AH16" s="528"/>
      <c r="AI16" s="528"/>
      <c r="AJ16" s="528"/>
      <c r="AK16" s="528"/>
      <c r="AL16" s="528"/>
      <c r="AM16" s="528"/>
      <c r="AN16" s="528"/>
      <c r="AO16" s="528"/>
      <c r="AP16" s="528"/>
      <c r="AQ16" s="528"/>
      <c r="AR16" s="528"/>
      <c r="AS16" s="528"/>
      <c r="AT16" s="528"/>
      <c r="AU16" s="528"/>
      <c r="AV16" s="528"/>
      <c r="AW16" s="528"/>
      <c r="AX16" s="528"/>
      <c r="AY16" s="528"/>
      <c r="AZ16" s="528"/>
      <c r="BA16" s="528"/>
      <c r="BB16" s="528"/>
      <c r="BC16" s="528"/>
      <c r="BD16" s="1"/>
      <c r="BE16" s="1"/>
      <c r="BF16" s="1"/>
      <c r="BG16" s="1"/>
      <c r="BN16" s="246"/>
      <c r="BO16" s="246"/>
      <c r="BP16" s="246"/>
      <c r="BQ16" s="246"/>
    </row>
    <row r="17" spans="1:86" ht="4.5" customHeight="1" thickBot="1">
      <c r="A17" s="1"/>
      <c r="B17" s="17"/>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N17" s="246"/>
      <c r="BO17" s="246"/>
      <c r="BP17" s="246"/>
      <c r="BQ17" s="246"/>
    </row>
    <row r="18" spans="1:86" ht="13.5" customHeight="1">
      <c r="A18" s="1"/>
      <c r="B18" s="529"/>
      <c r="C18" s="531" t="s">
        <v>371</v>
      </c>
      <c r="D18" s="531"/>
      <c r="E18" s="531"/>
      <c r="F18" s="531"/>
      <c r="G18" s="531"/>
      <c r="H18" s="531"/>
      <c r="I18" s="531"/>
      <c r="J18" s="531"/>
      <c r="K18" s="531"/>
      <c r="L18" s="533"/>
      <c r="M18" s="167" t="s">
        <v>32</v>
      </c>
      <c r="N18" s="168"/>
      <c r="O18" s="168"/>
      <c r="P18" s="535"/>
      <c r="Q18" s="535"/>
      <c r="R18" s="535"/>
      <c r="S18" s="535"/>
      <c r="T18" s="535"/>
      <c r="U18" s="535"/>
      <c r="V18" s="535"/>
      <c r="W18" s="535"/>
      <c r="X18" s="535"/>
      <c r="Y18" s="535"/>
      <c r="Z18" s="535"/>
      <c r="AA18" s="535"/>
      <c r="AB18" s="535"/>
      <c r="AC18" s="535"/>
      <c r="AD18" s="535"/>
      <c r="AE18" s="535"/>
      <c r="AF18" s="535"/>
      <c r="AG18" s="535"/>
      <c r="AH18" s="535"/>
      <c r="AI18" s="535"/>
      <c r="AJ18" s="535"/>
      <c r="AK18" s="535"/>
      <c r="AL18" s="535"/>
      <c r="AM18" s="535"/>
      <c r="AN18" s="535"/>
      <c r="AO18" s="535"/>
      <c r="AP18" s="535"/>
      <c r="AQ18" s="535"/>
      <c r="AR18" s="535"/>
      <c r="AS18" s="535"/>
      <c r="AT18" s="535"/>
      <c r="AU18" s="535"/>
      <c r="AV18" s="535"/>
      <c r="AW18" s="535"/>
      <c r="AX18" s="535"/>
      <c r="AY18" s="535"/>
      <c r="AZ18" s="535"/>
      <c r="BA18" s="535"/>
      <c r="BB18" s="535"/>
      <c r="BC18" s="536"/>
      <c r="BN18" s="246"/>
      <c r="BO18" s="246"/>
      <c r="BP18" s="246"/>
      <c r="BQ18" s="246"/>
    </row>
    <row r="19" spans="1:86" ht="11.25" customHeight="1">
      <c r="A19" s="1"/>
      <c r="B19" s="530"/>
      <c r="C19" s="532"/>
      <c r="D19" s="532"/>
      <c r="E19" s="532"/>
      <c r="F19" s="532"/>
      <c r="G19" s="532"/>
      <c r="H19" s="532"/>
      <c r="I19" s="532"/>
      <c r="J19" s="532"/>
      <c r="K19" s="532"/>
      <c r="L19" s="534"/>
      <c r="M19" s="537"/>
      <c r="N19" s="538"/>
      <c r="O19" s="538"/>
      <c r="P19" s="538"/>
      <c r="Q19" s="538"/>
      <c r="R19" s="538"/>
      <c r="S19" s="538"/>
      <c r="T19" s="538"/>
      <c r="U19" s="538"/>
      <c r="V19" s="538"/>
      <c r="W19" s="538"/>
      <c r="X19" s="538"/>
      <c r="Y19" s="538"/>
      <c r="Z19" s="538"/>
      <c r="AA19" s="538"/>
      <c r="AB19" s="538"/>
      <c r="AC19" s="538"/>
      <c r="AD19" s="538"/>
      <c r="AE19" s="538"/>
      <c r="AF19" s="538"/>
      <c r="AG19" s="538"/>
      <c r="AH19" s="538"/>
      <c r="AI19" s="538"/>
      <c r="AJ19" s="538"/>
      <c r="AK19" s="538"/>
      <c r="AL19" s="538"/>
      <c r="AM19" s="538"/>
      <c r="AN19" s="538"/>
      <c r="AO19" s="538"/>
      <c r="AP19" s="538"/>
      <c r="AQ19" s="538"/>
      <c r="AR19" s="538"/>
      <c r="AS19" s="538"/>
      <c r="AT19" s="538"/>
      <c r="AU19" s="538"/>
      <c r="AV19" s="538"/>
      <c r="AW19" s="538"/>
      <c r="AX19" s="538"/>
      <c r="AY19" s="538"/>
      <c r="AZ19" s="538"/>
      <c r="BA19" s="538"/>
      <c r="BB19" s="538"/>
      <c r="BC19" s="539"/>
      <c r="BN19" s="246"/>
      <c r="BO19" s="246"/>
      <c r="BP19" s="246"/>
      <c r="BQ19" s="246"/>
    </row>
    <row r="20" spans="1:86" ht="11.25" customHeight="1">
      <c r="A20" s="1"/>
      <c r="B20" s="530"/>
      <c r="C20" s="532"/>
      <c r="D20" s="532"/>
      <c r="E20" s="532"/>
      <c r="F20" s="532"/>
      <c r="G20" s="532"/>
      <c r="H20" s="532"/>
      <c r="I20" s="532"/>
      <c r="J20" s="532"/>
      <c r="K20" s="532"/>
      <c r="L20" s="534"/>
      <c r="M20" s="537"/>
      <c r="N20" s="538"/>
      <c r="O20" s="538"/>
      <c r="P20" s="538"/>
      <c r="Q20" s="538"/>
      <c r="R20" s="538"/>
      <c r="S20" s="538"/>
      <c r="T20" s="538"/>
      <c r="U20" s="538"/>
      <c r="V20" s="538"/>
      <c r="W20" s="538"/>
      <c r="X20" s="538"/>
      <c r="Y20" s="538"/>
      <c r="Z20" s="538"/>
      <c r="AA20" s="538"/>
      <c r="AB20" s="538"/>
      <c r="AC20" s="538"/>
      <c r="AD20" s="538"/>
      <c r="AE20" s="538"/>
      <c r="AF20" s="538"/>
      <c r="AG20" s="538"/>
      <c r="AH20" s="538"/>
      <c r="AI20" s="538"/>
      <c r="AJ20" s="538"/>
      <c r="AK20" s="538"/>
      <c r="AL20" s="538"/>
      <c r="AM20" s="538"/>
      <c r="AN20" s="538"/>
      <c r="AO20" s="538"/>
      <c r="AP20" s="538"/>
      <c r="AQ20" s="538"/>
      <c r="AR20" s="538"/>
      <c r="AS20" s="538"/>
      <c r="AT20" s="538"/>
      <c r="AU20" s="538"/>
      <c r="AV20" s="538"/>
      <c r="AW20" s="538"/>
      <c r="AX20" s="538"/>
      <c r="AY20" s="538"/>
      <c r="AZ20" s="538"/>
      <c r="BA20" s="538"/>
      <c r="BB20" s="538"/>
      <c r="BC20" s="539"/>
      <c r="BN20" s="246"/>
      <c r="BO20" s="246"/>
      <c r="BP20" s="246"/>
      <c r="BQ20" s="246"/>
    </row>
    <row r="21" spans="1:86" ht="13.5" customHeight="1">
      <c r="A21" s="1"/>
      <c r="B21" s="545"/>
      <c r="C21" s="547" t="s">
        <v>25</v>
      </c>
      <c r="D21" s="547"/>
      <c r="E21" s="547"/>
      <c r="F21" s="547"/>
      <c r="G21" s="547"/>
      <c r="H21" s="547"/>
      <c r="I21" s="547"/>
      <c r="J21" s="547"/>
      <c r="K21" s="547"/>
      <c r="L21" s="549"/>
      <c r="M21" s="169" t="s">
        <v>35</v>
      </c>
      <c r="N21" s="83"/>
      <c r="O21" s="551"/>
      <c r="P21" s="551"/>
      <c r="Q21" s="551"/>
      <c r="R21" s="551"/>
      <c r="S21" s="170" t="s">
        <v>36</v>
      </c>
      <c r="T21" s="551"/>
      <c r="U21" s="551"/>
      <c r="V21" s="551"/>
      <c r="W21" s="551"/>
      <c r="X21" s="551"/>
      <c r="Y21" s="83"/>
      <c r="Z21" s="83"/>
      <c r="AA21" s="171"/>
      <c r="AB21" s="171"/>
      <c r="AC21" s="171"/>
      <c r="AD21" s="171"/>
      <c r="AE21" s="172"/>
      <c r="AF21" s="172"/>
      <c r="AG21" s="172"/>
      <c r="AH21" s="172"/>
      <c r="AI21" s="172"/>
      <c r="AJ21" s="172"/>
      <c r="AK21" s="172"/>
      <c r="AL21" s="172"/>
      <c r="AM21" s="172"/>
      <c r="AN21" s="172"/>
      <c r="AO21" s="172"/>
      <c r="AP21" s="172"/>
      <c r="AQ21" s="172"/>
      <c r="AR21" s="171"/>
      <c r="AS21" s="171"/>
      <c r="AT21" s="173"/>
      <c r="AU21" s="173"/>
      <c r="AV21" s="173"/>
      <c r="AW21" s="161"/>
      <c r="AX21" s="161"/>
      <c r="AY21" s="161"/>
      <c r="AZ21" s="161"/>
      <c r="BA21" s="161"/>
      <c r="BB21" s="161"/>
      <c r="BC21" s="174"/>
      <c r="BN21" s="246"/>
      <c r="BO21" s="246"/>
      <c r="BP21" s="246"/>
      <c r="BQ21" s="246"/>
    </row>
    <row r="22" spans="1:86" ht="11.25" customHeight="1">
      <c r="A22" s="1"/>
      <c r="B22" s="545"/>
      <c r="C22" s="547"/>
      <c r="D22" s="547"/>
      <c r="E22" s="547"/>
      <c r="F22" s="547"/>
      <c r="G22" s="547"/>
      <c r="H22" s="547"/>
      <c r="I22" s="547"/>
      <c r="J22" s="547"/>
      <c r="K22" s="547"/>
      <c r="L22" s="549"/>
      <c r="M22" s="537"/>
      <c r="N22" s="538"/>
      <c r="O22" s="538"/>
      <c r="P22" s="538"/>
      <c r="Q22" s="538"/>
      <c r="R22" s="538"/>
      <c r="S22" s="538"/>
      <c r="T22" s="538"/>
      <c r="U22" s="538"/>
      <c r="V22" s="538"/>
      <c r="W22" s="538"/>
      <c r="X22" s="538"/>
      <c r="Y22" s="538"/>
      <c r="Z22" s="538"/>
      <c r="AA22" s="538"/>
      <c r="AB22" s="538"/>
      <c r="AC22" s="538"/>
      <c r="AD22" s="538"/>
      <c r="AE22" s="538"/>
      <c r="AF22" s="538"/>
      <c r="AG22" s="538"/>
      <c r="AH22" s="538"/>
      <c r="AI22" s="538"/>
      <c r="AJ22" s="538"/>
      <c r="AK22" s="538"/>
      <c r="AL22" s="538"/>
      <c r="AM22" s="538"/>
      <c r="AN22" s="538"/>
      <c r="AO22" s="538"/>
      <c r="AP22" s="538"/>
      <c r="AQ22" s="538"/>
      <c r="AR22" s="538"/>
      <c r="AS22" s="538"/>
      <c r="AT22" s="538"/>
      <c r="AU22" s="538"/>
      <c r="AV22" s="538"/>
      <c r="AW22" s="538"/>
      <c r="AX22" s="538"/>
      <c r="AY22" s="538"/>
      <c r="AZ22" s="538"/>
      <c r="BA22" s="538"/>
      <c r="BB22" s="538"/>
      <c r="BC22" s="539"/>
      <c r="BN22" s="246"/>
      <c r="BO22" s="246"/>
      <c r="BP22" s="246"/>
      <c r="BQ22" s="246"/>
    </row>
    <row r="23" spans="1:86" ht="11.25" customHeight="1" thickBot="1">
      <c r="A23" s="1"/>
      <c r="B23" s="546"/>
      <c r="C23" s="548"/>
      <c r="D23" s="548"/>
      <c r="E23" s="548"/>
      <c r="F23" s="548"/>
      <c r="G23" s="548"/>
      <c r="H23" s="548"/>
      <c r="I23" s="548"/>
      <c r="J23" s="548"/>
      <c r="K23" s="548"/>
      <c r="L23" s="550"/>
      <c r="M23" s="552"/>
      <c r="N23" s="553"/>
      <c r="O23" s="553"/>
      <c r="P23" s="553"/>
      <c r="Q23" s="553"/>
      <c r="R23" s="553"/>
      <c r="S23" s="553"/>
      <c r="T23" s="553"/>
      <c r="U23" s="553"/>
      <c r="V23" s="553"/>
      <c r="W23" s="553"/>
      <c r="X23" s="553"/>
      <c r="Y23" s="553"/>
      <c r="Z23" s="553"/>
      <c r="AA23" s="553"/>
      <c r="AB23" s="553"/>
      <c r="AC23" s="553"/>
      <c r="AD23" s="553"/>
      <c r="AE23" s="553"/>
      <c r="AF23" s="553"/>
      <c r="AG23" s="553"/>
      <c r="AH23" s="553"/>
      <c r="AI23" s="553"/>
      <c r="AJ23" s="553"/>
      <c r="AK23" s="553"/>
      <c r="AL23" s="553"/>
      <c r="AM23" s="553"/>
      <c r="AN23" s="553"/>
      <c r="AO23" s="553"/>
      <c r="AP23" s="553"/>
      <c r="AQ23" s="553"/>
      <c r="AR23" s="553"/>
      <c r="AS23" s="553"/>
      <c r="AT23" s="553"/>
      <c r="AU23" s="553"/>
      <c r="AV23" s="553"/>
      <c r="AW23" s="553"/>
      <c r="AX23" s="553"/>
      <c r="AY23" s="553"/>
      <c r="AZ23" s="553"/>
      <c r="BA23" s="553"/>
      <c r="BB23" s="553"/>
      <c r="BC23" s="554"/>
      <c r="BN23" s="246"/>
      <c r="BO23" s="246"/>
      <c r="BP23" s="246"/>
      <c r="BQ23" s="246"/>
    </row>
    <row r="24" spans="1:86" ht="7.5" customHeight="1" thickBot="1">
      <c r="A24" s="1"/>
      <c r="B24" s="133"/>
      <c r="C24" s="1"/>
      <c r="D24" s="1"/>
      <c r="E24" s="1"/>
      <c r="F24" s="1"/>
      <c r="G24" s="1"/>
      <c r="H24" s="1"/>
      <c r="I24" s="1"/>
      <c r="J24" s="1"/>
      <c r="K24" s="1"/>
      <c r="L24" s="1"/>
      <c r="M24" s="1"/>
      <c r="N24" s="1"/>
      <c r="O24" s="1"/>
      <c r="P24" s="1"/>
      <c r="Q24" s="175"/>
      <c r="R24" s="588"/>
      <c r="S24" s="588"/>
      <c r="T24" s="589"/>
      <c r="U24" s="589"/>
      <c r="V24" s="589"/>
      <c r="W24" s="589"/>
      <c r="X24" s="589"/>
      <c r="Y24" s="589"/>
      <c r="Z24" s="589"/>
      <c r="AA24" s="589"/>
      <c r="AB24" s="589"/>
      <c r="AC24" s="589"/>
      <c r="AD24" s="589"/>
      <c r="AE24" s="589"/>
      <c r="AF24" s="589"/>
      <c r="AG24" s="588"/>
      <c r="AH24" s="588"/>
      <c r="AI24" s="1"/>
      <c r="AJ24" s="1"/>
      <c r="AK24" s="1"/>
      <c r="AL24" s="1"/>
      <c r="AM24" s="1"/>
      <c r="AN24" s="1"/>
      <c r="AO24" s="1"/>
      <c r="AP24" s="1"/>
      <c r="AQ24" s="1"/>
      <c r="AR24" s="1"/>
      <c r="AS24" s="1"/>
      <c r="AT24" s="1"/>
      <c r="AU24" s="1"/>
      <c r="AV24" s="1"/>
      <c r="AW24" s="1"/>
      <c r="AX24" s="1"/>
      <c r="AY24" s="1"/>
      <c r="AZ24" s="590"/>
      <c r="BA24" s="590"/>
      <c r="BB24" s="590"/>
      <c r="BC24" s="590"/>
      <c r="BD24" s="1"/>
      <c r="BE24" s="1"/>
      <c r="BF24" s="1"/>
      <c r="BG24" s="1"/>
      <c r="BN24" s="246"/>
      <c r="BO24" s="246"/>
      <c r="BP24" s="246"/>
      <c r="BQ24" s="246"/>
    </row>
    <row r="25" spans="1:86" ht="11.25" customHeight="1">
      <c r="A25" s="1"/>
      <c r="B25" s="629" t="s">
        <v>377</v>
      </c>
      <c r="C25" s="630"/>
      <c r="D25" s="631"/>
      <c r="E25" s="555" t="s">
        <v>374</v>
      </c>
      <c r="F25" s="555"/>
      <c r="G25" s="555"/>
      <c r="H25" s="555"/>
      <c r="I25" s="555"/>
      <c r="J25" s="555"/>
      <c r="K25" s="555"/>
      <c r="L25" s="556"/>
      <c r="M25" s="559" t="s">
        <v>17</v>
      </c>
      <c r="N25" s="560"/>
      <c r="O25" s="563" t="s">
        <v>378</v>
      </c>
      <c r="P25" s="563"/>
      <c r="Q25" s="563"/>
      <c r="R25" s="563"/>
      <c r="S25" s="563"/>
      <c r="T25" s="560" t="s">
        <v>17</v>
      </c>
      <c r="U25" s="560"/>
      <c r="V25" s="563" t="s">
        <v>379</v>
      </c>
      <c r="W25" s="563"/>
      <c r="X25" s="563"/>
      <c r="Y25" s="563"/>
      <c r="Z25" s="563"/>
      <c r="AA25" s="563"/>
      <c r="AB25" s="563"/>
      <c r="AC25" s="560" t="s">
        <v>17</v>
      </c>
      <c r="AD25" s="560"/>
      <c r="AE25" s="563" t="s">
        <v>380</v>
      </c>
      <c r="AF25" s="563"/>
      <c r="AG25" s="563"/>
      <c r="AH25" s="563"/>
      <c r="AI25" s="563"/>
      <c r="AJ25" s="563"/>
      <c r="AK25" s="563"/>
      <c r="AL25" s="563"/>
      <c r="AM25" s="563"/>
      <c r="AN25" s="563"/>
      <c r="AO25" s="563"/>
      <c r="AP25" s="563"/>
      <c r="AQ25" s="151"/>
      <c r="AR25" s="151"/>
      <c r="AS25" s="151"/>
      <c r="AT25" s="151"/>
      <c r="AU25" s="151"/>
      <c r="AV25" s="151"/>
      <c r="AW25" s="151"/>
      <c r="AX25" s="151"/>
      <c r="AY25" s="151"/>
      <c r="AZ25" s="151"/>
      <c r="BA25" s="151"/>
      <c r="BB25" s="151"/>
      <c r="BC25" s="162"/>
    </row>
    <row r="26" spans="1:86" ht="11.25" customHeight="1">
      <c r="A26" s="1"/>
      <c r="B26" s="632"/>
      <c r="C26" s="633"/>
      <c r="D26" s="634"/>
      <c r="E26" s="557"/>
      <c r="F26" s="557"/>
      <c r="G26" s="557"/>
      <c r="H26" s="557"/>
      <c r="I26" s="557"/>
      <c r="J26" s="557"/>
      <c r="K26" s="557"/>
      <c r="L26" s="558"/>
      <c r="M26" s="561"/>
      <c r="N26" s="562"/>
      <c r="O26" s="564"/>
      <c r="P26" s="564"/>
      <c r="Q26" s="564"/>
      <c r="R26" s="564"/>
      <c r="S26" s="564"/>
      <c r="T26" s="562"/>
      <c r="U26" s="562"/>
      <c r="V26" s="564"/>
      <c r="W26" s="564"/>
      <c r="X26" s="564"/>
      <c r="Y26" s="564"/>
      <c r="Z26" s="564"/>
      <c r="AA26" s="564"/>
      <c r="AB26" s="564"/>
      <c r="AC26" s="562"/>
      <c r="AD26" s="562"/>
      <c r="AE26" s="564"/>
      <c r="AF26" s="564"/>
      <c r="AG26" s="564"/>
      <c r="AH26" s="564"/>
      <c r="AI26" s="564"/>
      <c r="AJ26" s="564"/>
      <c r="AK26" s="564"/>
      <c r="AL26" s="564"/>
      <c r="AM26" s="564"/>
      <c r="AN26" s="564"/>
      <c r="AO26" s="564"/>
      <c r="AP26" s="564"/>
      <c r="AQ26" s="152"/>
      <c r="AR26" s="152"/>
      <c r="AS26" s="152"/>
      <c r="AT26" s="152"/>
      <c r="AU26" s="152"/>
      <c r="AV26" s="152"/>
      <c r="AW26" s="152"/>
      <c r="AX26" s="152"/>
      <c r="AY26" s="152"/>
      <c r="AZ26" s="152"/>
      <c r="BA26" s="152"/>
      <c r="BB26" s="152"/>
      <c r="BC26" s="163"/>
    </row>
    <row r="27" spans="1:86" ht="13.5" customHeight="1">
      <c r="A27" s="1"/>
      <c r="B27" s="632"/>
      <c r="C27" s="633"/>
      <c r="D27" s="634"/>
      <c r="E27" s="622" t="s">
        <v>373</v>
      </c>
      <c r="F27" s="622"/>
      <c r="G27" s="622"/>
      <c r="H27" s="622"/>
      <c r="I27" s="622"/>
      <c r="J27" s="622"/>
      <c r="K27" s="622"/>
      <c r="L27" s="623"/>
      <c r="M27" s="157" t="s">
        <v>32</v>
      </c>
      <c r="N27" s="15"/>
      <c r="O27" s="15"/>
      <c r="P27" s="565"/>
      <c r="Q27" s="565"/>
      <c r="R27" s="565"/>
      <c r="S27" s="565"/>
      <c r="T27" s="565"/>
      <c r="U27" s="565"/>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B27" s="565"/>
      <c r="BC27" s="566"/>
    </row>
    <row r="28" spans="1:86" ht="11.25" customHeight="1">
      <c r="A28" s="1"/>
      <c r="B28" s="632"/>
      <c r="C28" s="633"/>
      <c r="D28" s="634"/>
      <c r="E28" s="624"/>
      <c r="F28" s="624"/>
      <c r="G28" s="624"/>
      <c r="H28" s="624"/>
      <c r="I28" s="624"/>
      <c r="J28" s="624"/>
      <c r="K28" s="624"/>
      <c r="L28" s="625"/>
      <c r="M28" s="567"/>
      <c r="N28" s="568"/>
      <c r="O28" s="568"/>
      <c r="P28" s="568"/>
      <c r="Q28" s="568"/>
      <c r="R28" s="568"/>
      <c r="S28" s="568"/>
      <c r="T28" s="568"/>
      <c r="U28" s="568"/>
      <c r="V28" s="568"/>
      <c r="W28" s="568"/>
      <c r="X28" s="568"/>
      <c r="Y28" s="568"/>
      <c r="Z28" s="568"/>
      <c r="AA28" s="568"/>
      <c r="AB28" s="568"/>
      <c r="AC28" s="568"/>
      <c r="AD28" s="568"/>
      <c r="AE28" s="568"/>
      <c r="AF28" s="568"/>
      <c r="AG28" s="568"/>
      <c r="AH28" s="568"/>
      <c r="AI28" s="568"/>
      <c r="AJ28" s="568"/>
      <c r="AK28" s="568"/>
      <c r="AL28" s="568"/>
      <c r="AM28" s="568"/>
      <c r="AN28" s="568"/>
      <c r="AO28" s="568"/>
      <c r="AP28" s="568"/>
      <c r="AQ28" s="568"/>
      <c r="AR28" s="568"/>
      <c r="AS28" s="568"/>
      <c r="AT28" s="568"/>
      <c r="AU28" s="568"/>
      <c r="AV28" s="568"/>
      <c r="AW28" s="568"/>
      <c r="AX28" s="568"/>
      <c r="AY28" s="568"/>
      <c r="AZ28" s="568"/>
      <c r="BA28" s="568"/>
      <c r="BB28" s="568"/>
      <c r="BC28" s="569"/>
    </row>
    <row r="29" spans="1:86" ht="11.25" customHeight="1">
      <c r="A29" s="1"/>
      <c r="B29" s="632"/>
      <c r="C29" s="633"/>
      <c r="D29" s="634"/>
      <c r="E29" s="626"/>
      <c r="F29" s="626"/>
      <c r="G29" s="626"/>
      <c r="H29" s="626"/>
      <c r="I29" s="626"/>
      <c r="J29" s="626"/>
      <c r="K29" s="626"/>
      <c r="L29" s="627"/>
      <c r="M29" s="570"/>
      <c r="N29" s="571"/>
      <c r="O29" s="571"/>
      <c r="P29" s="571"/>
      <c r="Q29" s="571"/>
      <c r="R29" s="571"/>
      <c r="S29" s="571"/>
      <c r="T29" s="571"/>
      <c r="U29" s="571"/>
      <c r="V29" s="571"/>
      <c r="W29" s="571"/>
      <c r="X29" s="571"/>
      <c r="Y29" s="571"/>
      <c r="Z29" s="571"/>
      <c r="AA29" s="571"/>
      <c r="AB29" s="571"/>
      <c r="AC29" s="571"/>
      <c r="AD29" s="571"/>
      <c r="AE29" s="571"/>
      <c r="AF29" s="571"/>
      <c r="AG29" s="571"/>
      <c r="AH29" s="571"/>
      <c r="AI29" s="571"/>
      <c r="AJ29" s="571"/>
      <c r="AK29" s="571"/>
      <c r="AL29" s="571"/>
      <c r="AM29" s="571"/>
      <c r="AN29" s="571"/>
      <c r="AO29" s="571"/>
      <c r="AP29" s="571"/>
      <c r="AQ29" s="571"/>
      <c r="AR29" s="571"/>
      <c r="AS29" s="571"/>
      <c r="AT29" s="571"/>
      <c r="AU29" s="571"/>
      <c r="AV29" s="571"/>
      <c r="AW29" s="571"/>
      <c r="AX29" s="571"/>
      <c r="AY29" s="571"/>
      <c r="AZ29" s="571"/>
      <c r="BA29" s="571"/>
      <c r="BB29" s="571"/>
      <c r="BC29" s="572"/>
    </row>
    <row r="30" spans="1:86" ht="13.5" customHeight="1">
      <c r="A30" s="1"/>
      <c r="B30" s="632"/>
      <c r="C30" s="633"/>
      <c r="D30" s="634"/>
      <c r="E30" s="638" t="s">
        <v>33</v>
      </c>
      <c r="F30" s="638"/>
      <c r="G30" s="638"/>
      <c r="H30" s="638"/>
      <c r="I30" s="638"/>
      <c r="J30" s="638"/>
      <c r="K30" s="638"/>
      <c r="L30" s="639"/>
      <c r="M30" s="643" t="s">
        <v>7</v>
      </c>
      <c r="N30" s="614"/>
      <c r="O30" s="615"/>
      <c r="P30" s="155" t="s">
        <v>34</v>
      </c>
      <c r="Q30" s="156"/>
      <c r="R30" s="156"/>
      <c r="S30" s="611"/>
      <c r="T30" s="611"/>
      <c r="U30" s="611"/>
      <c r="V30" s="611"/>
      <c r="W30" s="611"/>
      <c r="X30" s="611"/>
      <c r="Y30" s="611"/>
      <c r="Z30" s="611"/>
      <c r="AA30" s="611"/>
      <c r="AB30" s="611"/>
      <c r="AC30" s="611"/>
      <c r="AD30" s="611"/>
      <c r="AE30" s="611"/>
      <c r="AF30" s="612"/>
      <c r="AG30" s="613" t="s">
        <v>372</v>
      </c>
      <c r="AH30" s="614"/>
      <c r="AI30" s="614"/>
      <c r="AJ30" s="615"/>
      <c r="AK30" s="573"/>
      <c r="AL30" s="574"/>
      <c r="AM30" s="574"/>
      <c r="AN30" s="574"/>
      <c r="AO30" s="574"/>
      <c r="AP30" s="574"/>
      <c r="AQ30" s="574"/>
      <c r="AR30" s="574"/>
      <c r="AS30" s="574"/>
      <c r="AT30" s="574"/>
      <c r="AU30" s="574"/>
      <c r="AV30" s="574"/>
      <c r="AW30" s="574"/>
      <c r="AX30" s="574"/>
      <c r="AY30" s="574"/>
      <c r="AZ30" s="574"/>
      <c r="BA30" s="574"/>
      <c r="BB30" s="574"/>
      <c r="BC30" s="575"/>
      <c r="BQ30" s="150"/>
      <c r="BR30" s="150"/>
      <c r="BS30" s="150"/>
      <c r="BT30" s="150"/>
      <c r="BU30" s="150"/>
      <c r="BV30" s="150"/>
      <c r="BW30" s="150"/>
      <c r="BX30" s="150"/>
      <c r="BY30" s="150"/>
      <c r="BZ30" s="150"/>
      <c r="CA30" s="150"/>
      <c r="CB30" s="150"/>
      <c r="CC30" s="150"/>
      <c r="CD30" s="150"/>
      <c r="CE30" s="166"/>
      <c r="CF30" s="166"/>
      <c r="CG30" s="166"/>
      <c r="CH30" s="166"/>
    </row>
    <row r="31" spans="1:86" ht="11.25" customHeight="1">
      <c r="A31" s="1"/>
      <c r="B31" s="632"/>
      <c r="C31" s="633"/>
      <c r="D31" s="634"/>
      <c r="E31" s="640"/>
      <c r="F31" s="640"/>
      <c r="G31" s="640"/>
      <c r="H31" s="640"/>
      <c r="I31" s="640"/>
      <c r="J31" s="640"/>
      <c r="K31" s="640"/>
      <c r="L31" s="549"/>
      <c r="M31" s="643"/>
      <c r="N31" s="614"/>
      <c r="O31" s="615"/>
      <c r="P31" s="616"/>
      <c r="Q31" s="617"/>
      <c r="R31" s="617"/>
      <c r="S31" s="617"/>
      <c r="T31" s="617"/>
      <c r="U31" s="617"/>
      <c r="V31" s="617"/>
      <c r="W31" s="617"/>
      <c r="X31" s="617"/>
      <c r="Y31" s="617"/>
      <c r="Z31" s="617"/>
      <c r="AA31" s="617"/>
      <c r="AB31" s="617"/>
      <c r="AC31" s="617"/>
      <c r="AD31" s="617"/>
      <c r="AE31" s="617"/>
      <c r="AF31" s="618"/>
      <c r="AG31" s="613"/>
      <c r="AH31" s="614"/>
      <c r="AI31" s="614"/>
      <c r="AJ31" s="615"/>
      <c r="AK31" s="576"/>
      <c r="AL31" s="577"/>
      <c r="AM31" s="577"/>
      <c r="AN31" s="577"/>
      <c r="AO31" s="577"/>
      <c r="AP31" s="577"/>
      <c r="AQ31" s="577"/>
      <c r="AR31" s="577"/>
      <c r="AS31" s="577"/>
      <c r="AT31" s="577"/>
      <c r="AU31" s="577"/>
      <c r="AV31" s="577"/>
      <c r="AW31" s="577"/>
      <c r="AX31" s="577"/>
      <c r="AY31" s="577"/>
      <c r="AZ31" s="577"/>
      <c r="BA31" s="577"/>
      <c r="BB31" s="577"/>
      <c r="BC31" s="578"/>
      <c r="BQ31" s="150"/>
      <c r="BR31" s="150"/>
      <c r="BS31" s="150"/>
      <c r="BT31" s="150"/>
      <c r="BU31" s="150"/>
      <c r="BV31" s="150"/>
      <c r="BW31" s="150"/>
      <c r="BX31" s="150"/>
      <c r="BY31" s="150"/>
      <c r="BZ31" s="150"/>
      <c r="CA31" s="150"/>
      <c r="CB31" s="150"/>
      <c r="CC31" s="150"/>
      <c r="CD31" s="150"/>
      <c r="CE31" s="166"/>
      <c r="CF31" s="166"/>
      <c r="CG31" s="166"/>
      <c r="CH31" s="166"/>
    </row>
    <row r="32" spans="1:86" ht="11.25" customHeight="1">
      <c r="A32" s="1"/>
      <c r="B32" s="632"/>
      <c r="C32" s="633"/>
      <c r="D32" s="634"/>
      <c r="E32" s="641"/>
      <c r="F32" s="641"/>
      <c r="G32" s="641"/>
      <c r="H32" s="641"/>
      <c r="I32" s="641"/>
      <c r="J32" s="641"/>
      <c r="K32" s="641"/>
      <c r="L32" s="642"/>
      <c r="M32" s="643"/>
      <c r="N32" s="614"/>
      <c r="O32" s="615"/>
      <c r="P32" s="619"/>
      <c r="Q32" s="620"/>
      <c r="R32" s="620"/>
      <c r="S32" s="620"/>
      <c r="T32" s="620"/>
      <c r="U32" s="620"/>
      <c r="V32" s="620"/>
      <c r="W32" s="620"/>
      <c r="X32" s="620"/>
      <c r="Y32" s="620"/>
      <c r="Z32" s="620"/>
      <c r="AA32" s="620"/>
      <c r="AB32" s="620"/>
      <c r="AC32" s="620"/>
      <c r="AD32" s="620"/>
      <c r="AE32" s="620"/>
      <c r="AF32" s="621"/>
      <c r="AG32" s="613"/>
      <c r="AH32" s="614"/>
      <c r="AI32" s="614"/>
      <c r="AJ32" s="615"/>
      <c r="AK32" s="579"/>
      <c r="AL32" s="580"/>
      <c r="AM32" s="580"/>
      <c r="AN32" s="580"/>
      <c r="AO32" s="580"/>
      <c r="AP32" s="580"/>
      <c r="AQ32" s="580"/>
      <c r="AR32" s="580"/>
      <c r="AS32" s="580"/>
      <c r="AT32" s="580"/>
      <c r="AU32" s="580"/>
      <c r="AV32" s="580"/>
      <c r="AW32" s="580"/>
      <c r="AX32" s="580"/>
      <c r="AY32" s="580"/>
      <c r="AZ32" s="580"/>
      <c r="BA32" s="580"/>
      <c r="BB32" s="580"/>
      <c r="BC32" s="581"/>
    </row>
    <row r="33" spans="1:59" ht="13.5" customHeight="1">
      <c r="A33" s="1"/>
      <c r="B33" s="632"/>
      <c r="C33" s="633"/>
      <c r="D33" s="634"/>
      <c r="E33" s="622" t="s">
        <v>19</v>
      </c>
      <c r="F33" s="622"/>
      <c r="G33" s="622"/>
      <c r="H33" s="622"/>
      <c r="I33" s="622"/>
      <c r="J33" s="622"/>
      <c r="K33" s="622"/>
      <c r="L33" s="623"/>
      <c r="M33" s="159" t="s">
        <v>35</v>
      </c>
      <c r="N33" s="148"/>
      <c r="O33" s="628"/>
      <c r="P33" s="628"/>
      <c r="Q33" s="628"/>
      <c r="R33" s="628"/>
      <c r="S33" s="160" t="s">
        <v>36</v>
      </c>
      <c r="T33" s="628"/>
      <c r="U33" s="628"/>
      <c r="V33" s="628"/>
      <c r="W33" s="628"/>
      <c r="X33" s="628"/>
      <c r="Y33" s="148"/>
      <c r="Z33" s="147"/>
      <c r="AA33" s="147"/>
      <c r="AB33" s="148"/>
      <c r="AC33" s="148"/>
      <c r="AD33" s="148"/>
      <c r="AE33" s="148"/>
      <c r="AF33" s="148"/>
      <c r="AG33" s="147"/>
      <c r="AH33" s="147"/>
      <c r="AI33" s="147"/>
      <c r="AJ33" s="147"/>
      <c r="BC33" s="252"/>
    </row>
    <row r="34" spans="1:59" ht="11.25" customHeight="1">
      <c r="A34" s="1"/>
      <c r="B34" s="632"/>
      <c r="C34" s="633"/>
      <c r="D34" s="634"/>
      <c r="E34" s="624"/>
      <c r="F34" s="624"/>
      <c r="G34" s="624"/>
      <c r="H34" s="624"/>
      <c r="I34" s="624"/>
      <c r="J34" s="624"/>
      <c r="K34" s="624"/>
      <c r="L34" s="625"/>
      <c r="M34" s="582"/>
      <c r="N34" s="583"/>
      <c r="O34" s="583"/>
      <c r="P34" s="583"/>
      <c r="Q34" s="583"/>
      <c r="R34" s="583"/>
      <c r="S34" s="583"/>
      <c r="T34" s="583"/>
      <c r="U34" s="583"/>
      <c r="V34" s="583"/>
      <c r="W34" s="583"/>
      <c r="X34" s="583"/>
      <c r="Y34" s="583"/>
      <c r="Z34" s="583"/>
      <c r="AA34" s="583"/>
      <c r="AB34" s="583"/>
      <c r="AC34" s="583"/>
      <c r="AD34" s="583"/>
      <c r="AE34" s="583"/>
      <c r="AF34" s="583"/>
      <c r="AG34" s="583"/>
      <c r="AH34" s="583"/>
      <c r="AI34" s="583"/>
      <c r="AJ34" s="583"/>
      <c r="AK34" s="583"/>
      <c r="AL34" s="583"/>
      <c r="AM34" s="583"/>
      <c r="AN34" s="583"/>
      <c r="AO34" s="583"/>
      <c r="AP34" s="583"/>
      <c r="AQ34" s="583"/>
      <c r="AR34" s="583"/>
      <c r="AS34" s="583"/>
      <c r="AT34" s="583"/>
      <c r="AU34" s="583"/>
      <c r="AV34" s="583"/>
      <c r="AW34" s="583"/>
      <c r="AX34" s="583"/>
      <c r="AY34" s="583"/>
      <c r="AZ34" s="583"/>
      <c r="BA34" s="583"/>
      <c r="BB34" s="583"/>
      <c r="BC34" s="584"/>
    </row>
    <row r="35" spans="1:59" ht="11.25" customHeight="1">
      <c r="A35" s="1"/>
      <c r="B35" s="632"/>
      <c r="C35" s="633"/>
      <c r="D35" s="634"/>
      <c r="E35" s="626"/>
      <c r="F35" s="626"/>
      <c r="G35" s="626"/>
      <c r="H35" s="626"/>
      <c r="I35" s="626"/>
      <c r="J35" s="626"/>
      <c r="K35" s="626"/>
      <c r="L35" s="627"/>
      <c r="M35" s="585"/>
      <c r="N35" s="586"/>
      <c r="O35" s="586"/>
      <c r="P35" s="586"/>
      <c r="Q35" s="586"/>
      <c r="R35" s="586"/>
      <c r="S35" s="586"/>
      <c r="T35" s="586"/>
      <c r="U35" s="586"/>
      <c r="V35" s="586"/>
      <c r="W35" s="586"/>
      <c r="X35" s="586"/>
      <c r="Y35" s="586"/>
      <c r="Z35" s="586"/>
      <c r="AA35" s="586"/>
      <c r="AB35" s="586"/>
      <c r="AC35" s="586"/>
      <c r="AD35" s="586"/>
      <c r="AE35" s="586"/>
      <c r="AF35" s="586"/>
      <c r="AG35" s="586"/>
      <c r="AH35" s="586"/>
      <c r="AI35" s="586"/>
      <c r="AJ35" s="586"/>
      <c r="AK35" s="586"/>
      <c r="AL35" s="586"/>
      <c r="AM35" s="586"/>
      <c r="AN35" s="586"/>
      <c r="AO35" s="586"/>
      <c r="AP35" s="586"/>
      <c r="AQ35" s="586"/>
      <c r="AR35" s="586"/>
      <c r="AS35" s="586"/>
      <c r="AT35" s="586"/>
      <c r="AU35" s="586"/>
      <c r="AV35" s="586"/>
      <c r="AW35" s="586"/>
      <c r="AX35" s="586"/>
      <c r="AY35" s="586"/>
      <c r="AZ35" s="586"/>
      <c r="BA35" s="586"/>
      <c r="BB35" s="586"/>
      <c r="BC35" s="587"/>
    </row>
    <row r="36" spans="1:59" ht="11.25" customHeight="1">
      <c r="A36" s="1"/>
      <c r="B36" s="632"/>
      <c r="C36" s="633"/>
      <c r="D36" s="634"/>
      <c r="E36" s="638" t="s">
        <v>15</v>
      </c>
      <c r="F36" s="638"/>
      <c r="G36" s="638"/>
      <c r="H36" s="638"/>
      <c r="I36" s="638"/>
      <c r="J36" s="638"/>
      <c r="K36" s="638"/>
      <c r="L36" s="639"/>
      <c r="M36" s="663"/>
      <c r="N36" s="664"/>
      <c r="O36" s="664"/>
      <c r="P36" s="664"/>
      <c r="Q36" s="664"/>
      <c r="R36" s="664"/>
      <c r="S36" s="664"/>
      <c r="T36" s="664"/>
      <c r="U36" s="664"/>
      <c r="V36" s="664"/>
      <c r="W36" s="664"/>
      <c r="X36" s="664"/>
      <c r="Y36" s="664"/>
      <c r="Z36" s="664"/>
      <c r="AA36" s="664"/>
      <c r="AB36" s="664"/>
      <c r="AC36" s="664"/>
      <c r="AD36" s="664"/>
      <c r="AE36" s="664"/>
      <c r="AF36" s="665"/>
      <c r="AG36" s="669" t="s">
        <v>16</v>
      </c>
      <c r="AH36" s="624"/>
      <c r="AI36" s="624"/>
      <c r="AJ36" s="624"/>
      <c r="AK36" s="624"/>
      <c r="AL36" s="624"/>
      <c r="AM36" s="670"/>
      <c r="AN36" s="674"/>
      <c r="AO36" s="675"/>
      <c r="AP36" s="675"/>
      <c r="AQ36" s="675"/>
      <c r="AR36" s="675"/>
      <c r="AS36" s="675"/>
      <c r="AT36" s="675"/>
      <c r="AU36" s="675"/>
      <c r="AV36" s="675"/>
      <c r="AW36" s="675"/>
      <c r="AX36" s="675"/>
      <c r="AY36" s="675"/>
      <c r="AZ36" s="675"/>
      <c r="BA36" s="675"/>
      <c r="BB36" s="675"/>
      <c r="BC36" s="676"/>
    </row>
    <row r="37" spans="1:59" ht="11.25" customHeight="1" thickBot="1">
      <c r="A37" s="1"/>
      <c r="B37" s="635"/>
      <c r="C37" s="636"/>
      <c r="D37" s="637"/>
      <c r="E37" s="605"/>
      <c r="F37" s="605"/>
      <c r="G37" s="605"/>
      <c r="H37" s="605"/>
      <c r="I37" s="605"/>
      <c r="J37" s="605"/>
      <c r="K37" s="605"/>
      <c r="L37" s="550"/>
      <c r="M37" s="666"/>
      <c r="N37" s="667"/>
      <c r="O37" s="667"/>
      <c r="P37" s="667"/>
      <c r="Q37" s="667"/>
      <c r="R37" s="667"/>
      <c r="S37" s="667"/>
      <c r="T37" s="667"/>
      <c r="U37" s="667"/>
      <c r="V37" s="667"/>
      <c r="W37" s="667"/>
      <c r="X37" s="667"/>
      <c r="Y37" s="667"/>
      <c r="Z37" s="667"/>
      <c r="AA37" s="667"/>
      <c r="AB37" s="667"/>
      <c r="AC37" s="667"/>
      <c r="AD37" s="667"/>
      <c r="AE37" s="667"/>
      <c r="AF37" s="668"/>
      <c r="AG37" s="671"/>
      <c r="AH37" s="672"/>
      <c r="AI37" s="672"/>
      <c r="AJ37" s="672"/>
      <c r="AK37" s="672"/>
      <c r="AL37" s="672"/>
      <c r="AM37" s="673"/>
      <c r="AN37" s="677"/>
      <c r="AO37" s="678"/>
      <c r="AP37" s="678"/>
      <c r="AQ37" s="678"/>
      <c r="AR37" s="678"/>
      <c r="AS37" s="678"/>
      <c r="AT37" s="678"/>
      <c r="AU37" s="678"/>
      <c r="AV37" s="678"/>
      <c r="AW37" s="678"/>
      <c r="AX37" s="678"/>
      <c r="AY37" s="678"/>
      <c r="AZ37" s="678"/>
      <c r="BA37" s="678"/>
      <c r="BB37" s="678"/>
      <c r="BC37" s="679"/>
    </row>
    <row r="38" spans="1:59" ht="9.75" customHeight="1" thickBot="1">
      <c r="A38" s="1"/>
      <c r="B38" s="1"/>
      <c r="C38" s="134"/>
      <c r="D38" s="134"/>
      <c r="E38" s="134"/>
      <c r="F38" s="134"/>
      <c r="G38" s="134"/>
      <c r="H38" s="134"/>
      <c r="I38" s="134"/>
      <c r="J38" s="134"/>
      <c r="K38" s="134"/>
      <c r="L38" s="1"/>
      <c r="M38" s="135"/>
      <c r="N38" s="135"/>
      <c r="O38" s="135"/>
      <c r="P38" s="135"/>
      <c r="Q38" s="135"/>
      <c r="R38" s="135"/>
      <c r="S38" s="135"/>
      <c r="T38" s="135"/>
      <c r="U38" s="176"/>
      <c r="V38" s="176"/>
      <c r="W38" s="176"/>
      <c r="X38" s="176"/>
      <c r="Y38" s="176"/>
      <c r="Z38" s="176"/>
      <c r="AA38" s="176"/>
      <c r="AB38" s="176"/>
      <c r="AC38" s="176"/>
      <c r="AD38" s="176"/>
      <c r="AE38" s="176"/>
      <c r="AF38" s="176"/>
      <c r="AG38" s="176"/>
      <c r="AH38" s="176"/>
      <c r="AI38" s="176"/>
      <c r="AJ38" s="176"/>
      <c r="AK38" s="176"/>
      <c r="AL38" s="176"/>
      <c r="AM38" s="176"/>
      <c r="AN38" s="176"/>
      <c r="AO38" s="176"/>
      <c r="AP38" s="176"/>
      <c r="AQ38" s="176"/>
      <c r="AR38" s="176"/>
      <c r="AS38" s="176"/>
      <c r="AT38" s="176"/>
      <c r="AU38" s="176"/>
      <c r="AV38" s="176"/>
      <c r="AW38" s="176"/>
      <c r="AX38" s="176"/>
      <c r="AY38" s="176"/>
      <c r="AZ38" s="135"/>
      <c r="BA38" s="135"/>
      <c r="BB38" s="135"/>
      <c r="BC38" s="135"/>
      <c r="BD38" s="135"/>
      <c r="BE38" s="135"/>
      <c r="BF38" s="135"/>
    </row>
    <row r="39" spans="1:59" ht="15" customHeight="1">
      <c r="A39" s="1"/>
      <c r="B39" s="750" t="s">
        <v>382</v>
      </c>
      <c r="C39" s="751"/>
      <c r="D39" s="751"/>
      <c r="E39" s="751"/>
      <c r="F39" s="751"/>
      <c r="G39" s="751"/>
      <c r="H39" s="751"/>
      <c r="I39" s="751"/>
      <c r="J39" s="751"/>
      <c r="K39" s="751"/>
      <c r="L39" s="751"/>
      <c r="M39" s="754"/>
      <c r="N39" s="754"/>
      <c r="O39" s="754"/>
      <c r="P39" s="754"/>
      <c r="Q39" s="754"/>
      <c r="R39" s="754"/>
      <c r="S39" s="754"/>
      <c r="T39" s="754"/>
      <c r="U39" s="754"/>
      <c r="V39" s="754"/>
      <c r="W39" s="754"/>
      <c r="X39" s="754"/>
      <c r="Y39" s="756" t="s">
        <v>29</v>
      </c>
      <c r="Z39" s="756"/>
      <c r="AA39" s="756"/>
      <c r="AB39" s="756"/>
      <c r="AC39" s="757"/>
      <c r="AE39" s="177"/>
      <c r="AF39" s="177"/>
      <c r="AG39" s="177"/>
      <c r="AH39" s="177"/>
      <c r="AI39" s="177"/>
      <c r="AJ39" s="177"/>
      <c r="AK39" s="177"/>
      <c r="AL39" s="177"/>
      <c r="AM39" s="177"/>
      <c r="AN39" s="177"/>
      <c r="AO39" s="177"/>
      <c r="AP39" s="177"/>
      <c r="AQ39" s="177"/>
      <c r="AR39" s="177"/>
      <c r="AS39" s="245"/>
      <c r="AT39" s="245"/>
      <c r="AU39" s="245"/>
      <c r="AV39" s="245"/>
      <c r="AW39" s="245"/>
      <c r="AX39" s="245"/>
      <c r="AY39" s="245"/>
      <c r="AZ39" s="245"/>
      <c r="BA39" s="245"/>
      <c r="BB39" s="245"/>
      <c r="BC39" s="245"/>
    </row>
    <row r="40" spans="1:59" ht="15" customHeight="1">
      <c r="A40" s="1"/>
      <c r="B40" s="752"/>
      <c r="C40" s="753"/>
      <c r="D40" s="753"/>
      <c r="E40" s="753"/>
      <c r="F40" s="753"/>
      <c r="G40" s="753"/>
      <c r="H40" s="753"/>
      <c r="I40" s="753"/>
      <c r="J40" s="753"/>
      <c r="K40" s="753"/>
      <c r="L40" s="753"/>
      <c r="M40" s="755"/>
      <c r="N40" s="755"/>
      <c r="O40" s="755"/>
      <c r="P40" s="755"/>
      <c r="Q40" s="755"/>
      <c r="R40" s="755"/>
      <c r="S40" s="755"/>
      <c r="T40" s="755"/>
      <c r="U40" s="755"/>
      <c r="V40" s="755"/>
      <c r="W40" s="755"/>
      <c r="X40" s="755"/>
      <c r="Y40" s="758"/>
      <c r="Z40" s="758"/>
      <c r="AA40" s="758"/>
      <c r="AB40" s="758"/>
      <c r="AC40" s="759"/>
      <c r="AE40" s="177"/>
      <c r="AF40" s="177"/>
      <c r="AG40" s="177"/>
      <c r="AH40" s="177"/>
      <c r="AI40" s="177"/>
      <c r="AJ40" s="177"/>
      <c r="AK40" s="177"/>
      <c r="AL40" s="177"/>
      <c r="AM40" s="177"/>
      <c r="AN40" s="177"/>
      <c r="AO40" s="177"/>
      <c r="AP40" s="177"/>
      <c r="AQ40" s="177"/>
      <c r="AR40" s="177"/>
      <c r="AS40" s="245"/>
      <c r="AT40" s="245"/>
      <c r="AU40" s="245"/>
      <c r="AV40" s="245"/>
      <c r="AW40" s="245"/>
      <c r="AX40" s="245"/>
      <c r="AY40" s="245"/>
      <c r="AZ40" s="245"/>
      <c r="BA40" s="245"/>
      <c r="BB40" s="245"/>
      <c r="BC40" s="245"/>
    </row>
    <row r="41" spans="1:59" ht="15" customHeight="1">
      <c r="A41" s="1"/>
      <c r="B41" s="609" t="s">
        <v>383</v>
      </c>
      <c r="C41" s="610"/>
      <c r="D41" s="610"/>
      <c r="E41" s="610"/>
      <c r="F41" s="610"/>
      <c r="G41" s="610"/>
      <c r="H41" s="610"/>
      <c r="I41" s="610"/>
      <c r="J41" s="610"/>
      <c r="K41" s="610"/>
      <c r="L41" s="610"/>
      <c r="M41" s="657"/>
      <c r="N41" s="657"/>
      <c r="O41" s="657"/>
      <c r="P41" s="657"/>
      <c r="Q41" s="657"/>
      <c r="R41" s="657"/>
      <c r="S41" s="657"/>
      <c r="T41" s="657"/>
      <c r="U41" s="657"/>
      <c r="V41" s="657"/>
      <c r="W41" s="657"/>
      <c r="X41" s="657"/>
      <c r="Y41" s="659" t="s">
        <v>29</v>
      </c>
      <c r="Z41" s="659"/>
      <c r="AA41" s="659"/>
      <c r="AB41" s="659"/>
      <c r="AC41" s="660"/>
      <c r="AE41" s="177"/>
      <c r="AF41" s="177"/>
      <c r="AG41" s="177"/>
      <c r="AH41" s="177"/>
      <c r="AI41" s="177"/>
      <c r="AJ41" s="177"/>
      <c r="AK41" s="177"/>
      <c r="AL41" s="177"/>
      <c r="AM41" s="177"/>
      <c r="AN41" s="177"/>
      <c r="AO41" s="177"/>
      <c r="AP41" s="177"/>
      <c r="AQ41" s="177"/>
      <c r="AR41" s="177"/>
      <c r="AS41" s="245"/>
      <c r="AT41" s="245"/>
      <c r="AU41" s="245"/>
      <c r="AV41" s="245"/>
      <c r="AW41" s="245"/>
      <c r="AX41" s="245"/>
      <c r="AY41" s="245"/>
      <c r="AZ41" s="245"/>
      <c r="BA41" s="245"/>
      <c r="BB41" s="245"/>
      <c r="BC41" s="245"/>
    </row>
    <row r="42" spans="1:59" ht="15" customHeight="1" thickBot="1">
      <c r="A42" s="1"/>
      <c r="B42" s="655"/>
      <c r="C42" s="656"/>
      <c r="D42" s="656"/>
      <c r="E42" s="656"/>
      <c r="F42" s="656"/>
      <c r="G42" s="656"/>
      <c r="H42" s="656"/>
      <c r="I42" s="656"/>
      <c r="J42" s="656"/>
      <c r="K42" s="656"/>
      <c r="L42" s="656"/>
      <c r="M42" s="658"/>
      <c r="N42" s="658"/>
      <c r="O42" s="658"/>
      <c r="P42" s="658"/>
      <c r="Q42" s="658"/>
      <c r="R42" s="658"/>
      <c r="S42" s="658"/>
      <c r="T42" s="658"/>
      <c r="U42" s="658"/>
      <c r="V42" s="658"/>
      <c r="W42" s="658"/>
      <c r="X42" s="658"/>
      <c r="Y42" s="661"/>
      <c r="Z42" s="661"/>
      <c r="AA42" s="661"/>
      <c r="AB42" s="661"/>
      <c r="AC42" s="662"/>
      <c r="AE42" s="177"/>
      <c r="AF42" s="177"/>
      <c r="AG42" s="177"/>
      <c r="AH42" s="177"/>
      <c r="AI42" s="177"/>
      <c r="AJ42" s="177"/>
      <c r="AK42" s="177"/>
      <c r="AL42" s="177"/>
      <c r="AM42" s="177"/>
      <c r="AN42" s="177"/>
      <c r="AO42" s="177"/>
      <c r="AP42" s="177"/>
      <c r="AQ42" s="177"/>
      <c r="AR42" s="177"/>
      <c r="AS42" s="245"/>
      <c r="AT42" s="245"/>
      <c r="AU42" s="245"/>
      <c r="AV42" s="245"/>
      <c r="AW42" s="245"/>
      <c r="AX42" s="245"/>
      <c r="AY42" s="245"/>
      <c r="AZ42" s="245"/>
      <c r="BA42" s="245"/>
      <c r="BB42" s="245"/>
      <c r="BC42" s="245"/>
    </row>
    <row r="43" spans="1:59" ht="9.75" customHeight="1" thickBot="1">
      <c r="A43" s="1"/>
      <c r="B43" s="1"/>
      <c r="C43" s="146"/>
      <c r="D43" s="146"/>
      <c r="E43" s="146"/>
      <c r="F43" s="146"/>
      <c r="G43" s="146"/>
      <c r="H43" s="146"/>
      <c r="I43" s="146"/>
      <c r="J43" s="240"/>
      <c r="K43" s="240"/>
      <c r="L43" s="240"/>
      <c r="M43" s="240"/>
      <c r="N43" s="240"/>
      <c r="O43" s="240"/>
      <c r="P43" s="240"/>
      <c r="Q43" s="240"/>
      <c r="R43" s="240"/>
      <c r="S43" s="240"/>
      <c r="T43" s="240"/>
      <c r="U43" s="240"/>
      <c r="V43" s="240"/>
      <c r="W43" s="240"/>
      <c r="X43" s="240"/>
      <c r="Y43" s="240"/>
      <c r="Z43" s="240"/>
      <c r="AA43" s="240"/>
      <c r="AB43" s="240"/>
      <c r="AC43" s="240"/>
      <c r="AD43" s="240"/>
    </row>
    <row r="44" spans="1:59" ht="15" customHeight="1">
      <c r="A44" s="1"/>
      <c r="B44" s="760" t="s">
        <v>384</v>
      </c>
      <c r="C44" s="761"/>
      <c r="D44" s="761"/>
      <c r="E44" s="761"/>
      <c r="F44" s="761"/>
      <c r="G44" s="761"/>
      <c r="H44" s="761"/>
      <c r="I44" s="761"/>
      <c r="J44" s="761"/>
      <c r="K44" s="761"/>
      <c r="L44" s="762"/>
      <c r="M44" s="766" t="s">
        <v>370</v>
      </c>
      <c r="N44" s="767"/>
      <c r="O44" s="767"/>
      <c r="P44" s="767"/>
      <c r="Q44" s="767"/>
      <c r="R44" s="767"/>
      <c r="S44" s="767"/>
      <c r="T44" s="767"/>
      <c r="U44" s="767"/>
      <c r="V44" s="767"/>
      <c r="W44" s="767"/>
      <c r="X44" s="767"/>
      <c r="Y44" s="505"/>
      <c r="Z44" s="770" t="s">
        <v>381</v>
      </c>
      <c r="AA44" s="770"/>
      <c r="AB44" s="506"/>
      <c r="AC44" s="767" t="s">
        <v>370</v>
      </c>
      <c r="AD44" s="767"/>
      <c r="AE44" s="767"/>
      <c r="AF44" s="767"/>
      <c r="AG44" s="767"/>
      <c r="AH44" s="767"/>
      <c r="AI44" s="767"/>
      <c r="AJ44" s="767"/>
      <c r="AK44" s="767"/>
      <c r="AL44" s="767"/>
      <c r="AM44" s="767"/>
      <c r="AN44" s="772"/>
    </row>
    <row r="45" spans="1:59" ht="11.25" customHeight="1" thickBot="1">
      <c r="A45" s="1"/>
      <c r="B45" s="763"/>
      <c r="C45" s="764"/>
      <c r="D45" s="764"/>
      <c r="E45" s="764"/>
      <c r="F45" s="764"/>
      <c r="G45" s="764"/>
      <c r="H45" s="764"/>
      <c r="I45" s="764"/>
      <c r="J45" s="764"/>
      <c r="K45" s="764"/>
      <c r="L45" s="765"/>
      <c r="M45" s="768"/>
      <c r="N45" s="769"/>
      <c r="O45" s="769"/>
      <c r="P45" s="769"/>
      <c r="Q45" s="769"/>
      <c r="R45" s="769"/>
      <c r="S45" s="769"/>
      <c r="T45" s="769"/>
      <c r="U45" s="769"/>
      <c r="V45" s="769"/>
      <c r="W45" s="769"/>
      <c r="X45" s="769"/>
      <c r="Y45" s="507"/>
      <c r="Z45" s="771"/>
      <c r="AA45" s="771"/>
      <c r="AB45" s="508"/>
      <c r="AC45" s="769"/>
      <c r="AD45" s="769"/>
      <c r="AE45" s="769"/>
      <c r="AF45" s="769"/>
      <c r="AG45" s="769"/>
      <c r="AH45" s="769"/>
      <c r="AI45" s="769"/>
      <c r="AJ45" s="769"/>
      <c r="AK45" s="769"/>
      <c r="AL45" s="769"/>
      <c r="AM45" s="769"/>
      <c r="AN45" s="773"/>
    </row>
    <row r="46" spans="1:59" ht="9.75" customHeight="1" thickBot="1">
      <c r="A46" s="1"/>
      <c r="BD46" s="135"/>
      <c r="BE46" s="135"/>
    </row>
    <row r="47" spans="1:59" ht="12.75" customHeight="1">
      <c r="A47" s="1"/>
      <c r="B47" s="595" t="s">
        <v>385</v>
      </c>
      <c r="C47" s="596"/>
      <c r="D47" s="596"/>
      <c r="E47" s="596"/>
      <c r="F47" s="596"/>
      <c r="G47" s="596"/>
      <c r="H47" s="596"/>
      <c r="I47" s="596"/>
      <c r="J47" s="596"/>
      <c r="K47" s="596"/>
      <c r="L47" s="597"/>
      <c r="M47" s="601" t="s">
        <v>386</v>
      </c>
      <c r="N47" s="602"/>
      <c r="O47" s="602"/>
      <c r="P47" s="602"/>
      <c r="Q47" s="602"/>
      <c r="R47" s="602"/>
      <c r="S47" s="602"/>
      <c r="T47" s="602"/>
      <c r="U47" s="602"/>
      <c r="V47" s="602"/>
      <c r="W47" s="602"/>
      <c r="X47" s="602"/>
      <c r="Y47" s="602"/>
      <c r="Z47" s="602"/>
      <c r="AA47" s="602"/>
      <c r="AB47" s="602"/>
      <c r="AC47" s="603"/>
      <c r="AD47" s="17"/>
      <c r="AE47" s="17"/>
      <c r="AR47" s="17"/>
      <c r="AS47" s="17"/>
      <c r="AT47" s="17"/>
      <c r="AU47" s="17"/>
      <c r="AV47" s="17"/>
      <c r="AW47" s="17"/>
      <c r="AX47" s="17"/>
      <c r="AY47" s="17"/>
      <c r="AZ47" s="17"/>
      <c r="BA47" s="17"/>
      <c r="BB47" s="17"/>
      <c r="BC47" s="17"/>
      <c r="BD47" s="135"/>
      <c r="BE47" s="135"/>
    </row>
    <row r="48" spans="1:59" ht="12.75" customHeight="1" thickBot="1">
      <c r="A48" s="1"/>
      <c r="B48" s="598"/>
      <c r="C48" s="599"/>
      <c r="D48" s="599"/>
      <c r="E48" s="599"/>
      <c r="F48" s="599"/>
      <c r="G48" s="599"/>
      <c r="H48" s="599"/>
      <c r="I48" s="599"/>
      <c r="J48" s="599"/>
      <c r="K48" s="599"/>
      <c r="L48" s="600"/>
      <c r="M48" s="604"/>
      <c r="N48" s="605"/>
      <c r="O48" s="605"/>
      <c r="P48" s="605"/>
      <c r="Q48" s="605"/>
      <c r="R48" s="605"/>
      <c r="S48" s="605"/>
      <c r="T48" s="605"/>
      <c r="U48" s="605"/>
      <c r="V48" s="605"/>
      <c r="W48" s="605"/>
      <c r="X48" s="605"/>
      <c r="Y48" s="605"/>
      <c r="Z48" s="605"/>
      <c r="AA48" s="605"/>
      <c r="AB48" s="605"/>
      <c r="AC48" s="606"/>
      <c r="BD48" s="135"/>
      <c r="BE48" s="135"/>
      <c r="BF48" s="135"/>
      <c r="BG48" s="1"/>
    </row>
    <row r="49" spans="1:69" s="10" customFormat="1" ht="6" customHeight="1">
      <c r="A49" s="60"/>
      <c r="B49" s="9"/>
      <c r="C49" s="140"/>
      <c r="D49" s="9"/>
      <c r="E49" s="9"/>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c r="AH49" s="9"/>
      <c r="AI49" s="9"/>
      <c r="AJ49" s="9"/>
      <c r="AK49" s="9"/>
      <c r="AL49" s="9"/>
      <c r="AM49" s="9"/>
      <c r="AN49" s="9"/>
      <c r="AO49" s="9"/>
      <c r="AP49" s="9"/>
      <c r="AQ49" s="9"/>
      <c r="AR49" s="9"/>
      <c r="AS49" s="9"/>
      <c r="AT49" s="9"/>
      <c r="AU49" s="9"/>
      <c r="AV49" s="9"/>
      <c r="AW49" s="9"/>
      <c r="AX49" s="9"/>
      <c r="AY49" s="9"/>
      <c r="AZ49" s="9"/>
      <c r="BA49" s="9"/>
      <c r="BB49" s="9"/>
      <c r="BC49" s="9"/>
      <c r="BD49" s="9"/>
      <c r="BE49" s="9"/>
      <c r="BF49" s="9"/>
      <c r="BG49" s="9"/>
    </row>
    <row r="50" spans="1:69" ht="4.5" customHeight="1">
      <c r="A50" s="1"/>
      <c r="B50" s="141"/>
      <c r="C50" s="141"/>
      <c r="D50" s="141"/>
      <c r="E50" s="141"/>
      <c r="F50" s="141"/>
      <c r="G50" s="141"/>
      <c r="H50" s="141"/>
      <c r="I50" s="141"/>
      <c r="J50" s="141"/>
      <c r="K50" s="141"/>
      <c r="L50" s="141"/>
      <c r="M50" s="141"/>
      <c r="N50" s="145"/>
      <c r="O50" s="145"/>
      <c r="P50" s="145"/>
      <c r="Q50" s="145"/>
      <c r="R50" s="145"/>
      <c r="AD50" s="136"/>
      <c r="AE50" s="136"/>
      <c r="AF50" s="136"/>
      <c r="AG50" s="136"/>
      <c r="AH50" s="136"/>
      <c r="AI50" s="136"/>
      <c r="AJ50" s="136"/>
      <c r="AK50" s="136"/>
      <c r="AL50" s="136"/>
      <c r="AM50" s="136"/>
      <c r="AN50" s="136"/>
      <c r="AO50" s="136"/>
      <c r="AP50" s="136"/>
      <c r="AQ50" s="136"/>
      <c r="AR50" s="136"/>
      <c r="AS50" s="136"/>
      <c r="AT50" s="136"/>
      <c r="AU50" s="136"/>
      <c r="AV50" s="136"/>
      <c r="AW50" s="136"/>
      <c r="AX50" s="136"/>
      <c r="AY50" s="136"/>
    </row>
    <row r="51" spans="1:69" ht="4.5" customHeight="1" thickBot="1">
      <c r="A51" s="1"/>
      <c r="B51" s="1"/>
      <c r="C51" s="134"/>
      <c r="D51" s="134"/>
      <c r="E51" s="134"/>
      <c r="F51" s="134"/>
      <c r="G51" s="134"/>
      <c r="H51" s="134"/>
      <c r="I51" s="134"/>
      <c r="J51" s="134"/>
      <c r="K51" s="134"/>
      <c r="L51" s="1"/>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5"/>
      <c r="AY51" s="135"/>
      <c r="AZ51" s="135"/>
      <c r="BA51" s="135"/>
      <c r="BB51" s="135"/>
      <c r="BC51" s="135"/>
      <c r="BD51" s="135"/>
      <c r="BE51" s="135"/>
    </row>
    <row r="52" spans="1:69" ht="13.5" customHeight="1">
      <c r="A52" s="1"/>
      <c r="B52" s="697" t="s">
        <v>438</v>
      </c>
      <c r="C52" s="698"/>
      <c r="D52" s="699"/>
      <c r="E52" s="706" t="s">
        <v>375</v>
      </c>
      <c r="F52" s="707"/>
      <c r="G52" s="707"/>
      <c r="H52" s="707"/>
      <c r="I52" s="707"/>
      <c r="J52" s="707"/>
      <c r="K52" s="707"/>
      <c r="L52" s="708"/>
      <c r="M52" s="153" t="s">
        <v>32</v>
      </c>
      <c r="N52" s="154"/>
      <c r="O52" s="154"/>
      <c r="P52" s="709"/>
      <c r="Q52" s="709"/>
      <c r="R52" s="709"/>
      <c r="S52" s="709"/>
      <c r="T52" s="709"/>
      <c r="U52" s="709"/>
      <c r="V52" s="709"/>
      <c r="W52" s="709"/>
      <c r="X52" s="709"/>
      <c r="Y52" s="709"/>
      <c r="Z52" s="709"/>
      <c r="AA52" s="709"/>
      <c r="AB52" s="709"/>
      <c r="AC52" s="709"/>
      <c r="AD52" s="709"/>
      <c r="AE52" s="709"/>
      <c r="AF52" s="709"/>
      <c r="AG52" s="709"/>
      <c r="AH52" s="709"/>
      <c r="AI52" s="709"/>
      <c r="AJ52" s="709"/>
      <c r="AK52" s="709"/>
      <c r="AL52" s="709"/>
      <c r="AM52" s="709"/>
      <c r="AN52" s="709"/>
      <c r="AO52" s="709"/>
      <c r="AP52" s="709"/>
      <c r="AQ52" s="709"/>
      <c r="AR52" s="709"/>
      <c r="AS52" s="709"/>
      <c r="AT52" s="709"/>
      <c r="AU52" s="709"/>
      <c r="AV52" s="709"/>
      <c r="AW52" s="709"/>
      <c r="AX52" s="709"/>
      <c r="AY52" s="709"/>
      <c r="AZ52" s="709"/>
      <c r="BA52" s="709"/>
      <c r="BB52" s="709"/>
      <c r="BC52" s="710"/>
    </row>
    <row r="53" spans="1:69" ht="11.25" customHeight="1">
      <c r="A53" s="1"/>
      <c r="B53" s="700"/>
      <c r="C53" s="701"/>
      <c r="D53" s="702"/>
      <c r="E53" s="688"/>
      <c r="F53" s="624"/>
      <c r="G53" s="624"/>
      <c r="H53" s="624"/>
      <c r="I53" s="624"/>
      <c r="J53" s="624"/>
      <c r="K53" s="624"/>
      <c r="L53" s="625"/>
      <c r="M53" s="711"/>
      <c r="N53" s="617"/>
      <c r="O53" s="617"/>
      <c r="P53" s="617"/>
      <c r="Q53" s="617"/>
      <c r="R53" s="617"/>
      <c r="S53" s="617"/>
      <c r="T53" s="617"/>
      <c r="U53" s="617"/>
      <c r="V53" s="617"/>
      <c r="W53" s="617"/>
      <c r="X53" s="617"/>
      <c r="Y53" s="617"/>
      <c r="Z53" s="617"/>
      <c r="AA53" s="617"/>
      <c r="AB53" s="617"/>
      <c r="AC53" s="617"/>
      <c r="AD53" s="617"/>
      <c r="AE53" s="617"/>
      <c r="AF53" s="617"/>
      <c r="AG53" s="617"/>
      <c r="AH53" s="617"/>
      <c r="AI53" s="617"/>
      <c r="AJ53" s="617"/>
      <c r="AK53" s="617"/>
      <c r="AL53" s="617"/>
      <c r="AM53" s="617"/>
      <c r="AN53" s="617"/>
      <c r="AO53" s="617"/>
      <c r="AP53" s="617"/>
      <c r="AQ53" s="617"/>
      <c r="AR53" s="617"/>
      <c r="AS53" s="617"/>
      <c r="AT53" s="617"/>
      <c r="AU53" s="617"/>
      <c r="AV53" s="617"/>
      <c r="AW53" s="617"/>
      <c r="AX53" s="617"/>
      <c r="AY53" s="617"/>
      <c r="AZ53" s="617"/>
      <c r="BA53" s="617"/>
      <c r="BB53" s="617"/>
      <c r="BC53" s="712"/>
    </row>
    <row r="54" spans="1:69" ht="11.25" customHeight="1">
      <c r="A54" s="1"/>
      <c r="B54" s="700"/>
      <c r="C54" s="701"/>
      <c r="D54" s="702"/>
      <c r="E54" s="689"/>
      <c r="F54" s="626"/>
      <c r="G54" s="626"/>
      <c r="H54" s="626"/>
      <c r="I54" s="626"/>
      <c r="J54" s="626"/>
      <c r="K54" s="626"/>
      <c r="L54" s="627"/>
      <c r="M54" s="713"/>
      <c r="N54" s="620"/>
      <c r="O54" s="620"/>
      <c r="P54" s="620"/>
      <c r="Q54" s="620"/>
      <c r="R54" s="620"/>
      <c r="S54" s="620"/>
      <c r="T54" s="620"/>
      <c r="U54" s="620"/>
      <c r="V54" s="620"/>
      <c r="W54" s="620"/>
      <c r="X54" s="620"/>
      <c r="Y54" s="620"/>
      <c r="Z54" s="620"/>
      <c r="AA54" s="620"/>
      <c r="AB54" s="620"/>
      <c r="AC54" s="620"/>
      <c r="AD54" s="620"/>
      <c r="AE54" s="620"/>
      <c r="AF54" s="620"/>
      <c r="AG54" s="620"/>
      <c r="AH54" s="620"/>
      <c r="AI54" s="620"/>
      <c r="AJ54" s="620"/>
      <c r="AK54" s="620"/>
      <c r="AL54" s="620"/>
      <c r="AM54" s="620"/>
      <c r="AN54" s="620"/>
      <c r="AO54" s="620"/>
      <c r="AP54" s="620"/>
      <c r="AQ54" s="620"/>
      <c r="AR54" s="620"/>
      <c r="AS54" s="620"/>
      <c r="AT54" s="620"/>
      <c r="AU54" s="620"/>
      <c r="AV54" s="620"/>
      <c r="AW54" s="620"/>
      <c r="AX54" s="620"/>
      <c r="AY54" s="620"/>
      <c r="AZ54" s="620"/>
      <c r="BA54" s="620"/>
      <c r="BB54" s="620"/>
      <c r="BC54" s="714"/>
    </row>
    <row r="55" spans="1:69" ht="13.5" customHeight="1">
      <c r="A55" s="1"/>
      <c r="B55" s="700"/>
      <c r="C55" s="701"/>
      <c r="D55" s="702"/>
      <c r="E55" s="687" t="s">
        <v>434</v>
      </c>
      <c r="F55" s="622"/>
      <c r="G55" s="622"/>
      <c r="H55" s="622"/>
      <c r="I55" s="622"/>
      <c r="J55" s="622"/>
      <c r="K55" s="622"/>
      <c r="L55" s="623"/>
      <c r="M55" s="715" t="s">
        <v>376</v>
      </c>
      <c r="N55" s="716"/>
      <c r="O55" s="716"/>
      <c r="P55" s="717"/>
      <c r="Q55" s="721"/>
      <c r="R55" s="565"/>
      <c r="S55" s="565"/>
      <c r="T55" s="565"/>
      <c r="U55" s="565"/>
      <c r="V55" s="565"/>
      <c r="W55" s="565"/>
      <c r="X55" s="565"/>
      <c r="Y55" s="565"/>
      <c r="Z55" s="565"/>
      <c r="AA55" s="565"/>
      <c r="AB55" s="565"/>
      <c r="AC55" s="565"/>
      <c r="AD55" s="722"/>
      <c r="AE55" s="729" t="s">
        <v>7</v>
      </c>
      <c r="AF55" s="730"/>
      <c r="AG55" s="730"/>
      <c r="AH55" s="731"/>
      <c r="AI55" s="161" t="s">
        <v>32</v>
      </c>
      <c r="AJ55" s="158"/>
      <c r="AK55" s="158"/>
      <c r="AL55" s="651"/>
      <c r="AM55" s="651"/>
      <c r="AN55" s="651"/>
      <c r="AO55" s="651"/>
      <c r="AP55" s="651"/>
      <c r="AQ55" s="651"/>
      <c r="AR55" s="651"/>
      <c r="AS55" s="651"/>
      <c r="AT55" s="651"/>
      <c r="AU55" s="651"/>
      <c r="AV55" s="651"/>
      <c r="AW55" s="651"/>
      <c r="AX55" s="651"/>
      <c r="AY55" s="651"/>
      <c r="AZ55" s="651"/>
      <c r="BA55" s="651"/>
      <c r="BB55" s="651"/>
      <c r="BC55" s="652"/>
      <c r="BQ55" s="150"/>
    </row>
    <row r="56" spans="1:69" ht="11.25" customHeight="1">
      <c r="A56" s="1"/>
      <c r="B56" s="700"/>
      <c r="C56" s="701"/>
      <c r="D56" s="702"/>
      <c r="E56" s="688"/>
      <c r="F56" s="624"/>
      <c r="G56" s="624"/>
      <c r="H56" s="624"/>
      <c r="I56" s="624"/>
      <c r="J56" s="624"/>
      <c r="K56" s="624"/>
      <c r="L56" s="625"/>
      <c r="M56" s="715"/>
      <c r="N56" s="716"/>
      <c r="O56" s="716"/>
      <c r="P56" s="717"/>
      <c r="Q56" s="723"/>
      <c r="R56" s="724"/>
      <c r="S56" s="724"/>
      <c r="T56" s="724"/>
      <c r="U56" s="724"/>
      <c r="V56" s="724"/>
      <c r="W56" s="724"/>
      <c r="X56" s="724"/>
      <c r="Y56" s="724"/>
      <c r="Z56" s="724"/>
      <c r="AA56" s="724"/>
      <c r="AB56" s="724"/>
      <c r="AC56" s="724"/>
      <c r="AD56" s="725"/>
      <c r="AE56" s="732"/>
      <c r="AF56" s="733"/>
      <c r="AG56" s="733"/>
      <c r="AH56" s="734"/>
      <c r="AI56" s="653"/>
      <c r="AJ56" s="583"/>
      <c r="AK56" s="583"/>
      <c r="AL56" s="583"/>
      <c r="AM56" s="583"/>
      <c r="AN56" s="583"/>
      <c r="AO56" s="583"/>
      <c r="AP56" s="583"/>
      <c r="AQ56" s="583"/>
      <c r="AR56" s="583"/>
      <c r="AS56" s="583"/>
      <c r="AT56" s="583"/>
      <c r="AU56" s="583"/>
      <c r="AV56" s="583"/>
      <c r="AW56" s="583"/>
      <c r="AX56" s="583"/>
      <c r="AY56" s="583"/>
      <c r="AZ56" s="583"/>
      <c r="BA56" s="583"/>
      <c r="BB56" s="583"/>
      <c r="BC56" s="584"/>
      <c r="BQ56" s="150"/>
    </row>
    <row r="57" spans="1:69" ht="11.25" customHeight="1">
      <c r="A57" s="1"/>
      <c r="B57" s="700"/>
      <c r="C57" s="701"/>
      <c r="D57" s="702"/>
      <c r="E57" s="689"/>
      <c r="F57" s="626"/>
      <c r="G57" s="626"/>
      <c r="H57" s="626"/>
      <c r="I57" s="626"/>
      <c r="J57" s="626"/>
      <c r="K57" s="626"/>
      <c r="L57" s="627"/>
      <c r="M57" s="718"/>
      <c r="N57" s="719"/>
      <c r="O57" s="719"/>
      <c r="P57" s="720"/>
      <c r="Q57" s="726"/>
      <c r="R57" s="727"/>
      <c r="S57" s="727"/>
      <c r="T57" s="727"/>
      <c r="U57" s="727"/>
      <c r="V57" s="727"/>
      <c r="W57" s="727"/>
      <c r="X57" s="727"/>
      <c r="Y57" s="727"/>
      <c r="Z57" s="727"/>
      <c r="AA57" s="727"/>
      <c r="AB57" s="727"/>
      <c r="AC57" s="727"/>
      <c r="AD57" s="728"/>
      <c r="AE57" s="735"/>
      <c r="AF57" s="736"/>
      <c r="AG57" s="736"/>
      <c r="AH57" s="737"/>
      <c r="AI57" s="654"/>
      <c r="AJ57" s="586"/>
      <c r="AK57" s="586"/>
      <c r="AL57" s="586"/>
      <c r="AM57" s="586"/>
      <c r="AN57" s="586"/>
      <c r="AO57" s="586"/>
      <c r="AP57" s="586"/>
      <c r="AQ57" s="586"/>
      <c r="AR57" s="586"/>
      <c r="AS57" s="586"/>
      <c r="AT57" s="586"/>
      <c r="AU57" s="586"/>
      <c r="AV57" s="586"/>
      <c r="AW57" s="586"/>
      <c r="AX57" s="586"/>
      <c r="AY57" s="586"/>
      <c r="AZ57" s="586"/>
      <c r="BA57" s="586"/>
      <c r="BB57" s="586"/>
      <c r="BC57" s="587"/>
    </row>
    <row r="58" spans="1:69" ht="13.5" customHeight="1">
      <c r="A58" s="1"/>
      <c r="B58" s="700"/>
      <c r="C58" s="701"/>
      <c r="D58" s="702"/>
      <c r="E58" s="687" t="s">
        <v>19</v>
      </c>
      <c r="F58" s="622"/>
      <c r="G58" s="622"/>
      <c r="H58" s="622"/>
      <c r="I58" s="622"/>
      <c r="J58" s="622"/>
      <c r="K58" s="622"/>
      <c r="L58" s="623"/>
      <c r="M58" s="159" t="s">
        <v>35</v>
      </c>
      <c r="N58" s="148"/>
      <c r="O58" s="690"/>
      <c r="P58" s="690"/>
      <c r="Q58" s="690"/>
      <c r="R58" s="690"/>
      <c r="S58" s="160" t="s">
        <v>36</v>
      </c>
      <c r="T58" s="690"/>
      <c r="U58" s="690"/>
      <c r="V58" s="690"/>
      <c r="W58" s="690"/>
      <c r="X58" s="690"/>
      <c r="Y58" s="148"/>
      <c r="Z58" s="147"/>
      <c r="AA58" s="147"/>
      <c r="AB58" s="148"/>
      <c r="AC58" s="148"/>
      <c r="AD58" s="148"/>
      <c r="AE58" s="148"/>
      <c r="AF58" s="148"/>
      <c r="AG58" s="147"/>
      <c r="AH58" s="147"/>
      <c r="AI58" s="147"/>
      <c r="AJ58" s="147"/>
      <c r="AK58" s="147"/>
      <c r="AL58" s="147"/>
      <c r="AM58" s="147"/>
      <c r="AN58" s="147"/>
      <c r="AO58" s="147"/>
      <c r="AP58" s="147"/>
      <c r="AQ58" s="147"/>
      <c r="AR58" s="147"/>
      <c r="AS58" s="147"/>
      <c r="AT58" s="147"/>
      <c r="AU58" s="147"/>
      <c r="AV58" s="147"/>
      <c r="AW58" s="147"/>
      <c r="AX58" s="147"/>
      <c r="AY58" s="147"/>
      <c r="AZ58" s="147"/>
      <c r="BA58" s="147"/>
      <c r="BB58" s="147"/>
      <c r="BC58" s="127"/>
    </row>
    <row r="59" spans="1:69" ht="11.25" customHeight="1">
      <c r="A59" s="1"/>
      <c r="B59" s="700"/>
      <c r="C59" s="701"/>
      <c r="D59" s="702"/>
      <c r="E59" s="688"/>
      <c r="F59" s="624"/>
      <c r="G59" s="624"/>
      <c r="H59" s="624"/>
      <c r="I59" s="624"/>
      <c r="J59" s="624"/>
      <c r="K59" s="624"/>
      <c r="L59" s="625"/>
      <c r="M59" s="691"/>
      <c r="N59" s="692"/>
      <c r="O59" s="692"/>
      <c r="P59" s="692"/>
      <c r="Q59" s="692"/>
      <c r="R59" s="692"/>
      <c r="S59" s="692"/>
      <c r="T59" s="692"/>
      <c r="U59" s="692"/>
      <c r="V59" s="692"/>
      <c r="W59" s="692"/>
      <c r="X59" s="692"/>
      <c r="Y59" s="692"/>
      <c r="Z59" s="692"/>
      <c r="AA59" s="692"/>
      <c r="AB59" s="692"/>
      <c r="AC59" s="692"/>
      <c r="AD59" s="692"/>
      <c r="AE59" s="692"/>
      <c r="AF59" s="692"/>
      <c r="AG59" s="692"/>
      <c r="AH59" s="692"/>
      <c r="AI59" s="692"/>
      <c r="AJ59" s="692"/>
      <c r="AK59" s="692"/>
      <c r="AL59" s="692"/>
      <c r="AM59" s="692"/>
      <c r="AN59" s="692"/>
      <c r="AO59" s="692"/>
      <c r="AP59" s="692"/>
      <c r="AQ59" s="692"/>
      <c r="AR59" s="692"/>
      <c r="AS59" s="692"/>
      <c r="AT59" s="692"/>
      <c r="AU59" s="692"/>
      <c r="AV59" s="692"/>
      <c r="AW59" s="692"/>
      <c r="AX59" s="692"/>
      <c r="AY59" s="692"/>
      <c r="AZ59" s="692"/>
      <c r="BA59" s="692"/>
      <c r="BB59" s="692"/>
      <c r="BC59" s="693"/>
    </row>
    <row r="60" spans="1:69" ht="11.25" customHeight="1">
      <c r="A60" s="1"/>
      <c r="B60" s="700"/>
      <c r="C60" s="701"/>
      <c r="D60" s="702"/>
      <c r="E60" s="689"/>
      <c r="F60" s="626"/>
      <c r="G60" s="626"/>
      <c r="H60" s="626"/>
      <c r="I60" s="626"/>
      <c r="J60" s="626"/>
      <c r="K60" s="626"/>
      <c r="L60" s="627"/>
      <c r="M60" s="694"/>
      <c r="N60" s="695"/>
      <c r="O60" s="695"/>
      <c r="P60" s="695"/>
      <c r="Q60" s="695"/>
      <c r="R60" s="695"/>
      <c r="S60" s="695"/>
      <c r="T60" s="695"/>
      <c r="U60" s="695"/>
      <c r="V60" s="695"/>
      <c r="W60" s="695"/>
      <c r="X60" s="695"/>
      <c r="Y60" s="695"/>
      <c r="Z60" s="695"/>
      <c r="AA60" s="695"/>
      <c r="AB60" s="695"/>
      <c r="AC60" s="695"/>
      <c r="AD60" s="695"/>
      <c r="AE60" s="695"/>
      <c r="AF60" s="695"/>
      <c r="AG60" s="695"/>
      <c r="AH60" s="695"/>
      <c r="AI60" s="695"/>
      <c r="AJ60" s="695"/>
      <c r="AK60" s="695"/>
      <c r="AL60" s="695"/>
      <c r="AM60" s="695"/>
      <c r="AN60" s="695"/>
      <c r="AO60" s="695"/>
      <c r="AP60" s="695"/>
      <c r="AQ60" s="695"/>
      <c r="AR60" s="695"/>
      <c r="AS60" s="695"/>
      <c r="AT60" s="695"/>
      <c r="AU60" s="695"/>
      <c r="AV60" s="695"/>
      <c r="AW60" s="695"/>
      <c r="AX60" s="695"/>
      <c r="AY60" s="695"/>
      <c r="AZ60" s="695"/>
      <c r="BA60" s="695"/>
      <c r="BB60" s="695"/>
      <c r="BC60" s="696"/>
    </row>
    <row r="61" spans="1:69" ht="11.25" customHeight="1">
      <c r="A61" s="1"/>
      <c r="B61" s="700"/>
      <c r="C61" s="701"/>
      <c r="D61" s="702"/>
      <c r="E61" s="738" t="s">
        <v>15</v>
      </c>
      <c r="F61" s="638"/>
      <c r="G61" s="638"/>
      <c r="H61" s="638"/>
      <c r="I61" s="638"/>
      <c r="J61" s="638"/>
      <c r="K61" s="638"/>
      <c r="L61" s="639"/>
      <c r="M61" s="740"/>
      <c r="N61" s="741"/>
      <c r="O61" s="741"/>
      <c r="P61" s="741"/>
      <c r="Q61" s="741"/>
      <c r="R61" s="741"/>
      <c r="S61" s="741"/>
      <c r="T61" s="741"/>
      <c r="U61" s="741"/>
      <c r="V61" s="741"/>
      <c r="W61" s="741"/>
      <c r="X61" s="741"/>
      <c r="Y61" s="741"/>
      <c r="Z61" s="741"/>
      <c r="AA61" s="741"/>
      <c r="AB61" s="741"/>
      <c r="AC61" s="741"/>
      <c r="AD61" s="741"/>
      <c r="AE61" s="741"/>
      <c r="AF61" s="741"/>
      <c r="AG61" s="741"/>
      <c r="AH61" s="741"/>
      <c r="AI61" s="741"/>
      <c r="AJ61" s="741"/>
      <c r="AK61" s="741"/>
      <c r="AL61" s="741"/>
      <c r="AM61" s="741"/>
      <c r="AN61" s="741"/>
      <c r="AO61" s="741"/>
      <c r="AP61" s="741"/>
      <c r="AQ61" s="741"/>
      <c r="AR61" s="741"/>
      <c r="AS61" s="741"/>
      <c r="AT61" s="741"/>
      <c r="AU61" s="741"/>
      <c r="AV61" s="741"/>
      <c r="AW61" s="741"/>
      <c r="AX61" s="741"/>
      <c r="AY61" s="741"/>
      <c r="AZ61" s="741"/>
      <c r="BA61" s="741"/>
      <c r="BB61" s="741"/>
      <c r="BC61" s="742"/>
    </row>
    <row r="62" spans="1:69" ht="11.25" customHeight="1" thickBot="1">
      <c r="A62" s="1"/>
      <c r="B62" s="703"/>
      <c r="C62" s="704"/>
      <c r="D62" s="705"/>
      <c r="E62" s="739"/>
      <c r="F62" s="605"/>
      <c r="G62" s="605"/>
      <c r="H62" s="605"/>
      <c r="I62" s="605"/>
      <c r="J62" s="605"/>
      <c r="K62" s="605"/>
      <c r="L62" s="550"/>
      <c r="M62" s="743"/>
      <c r="N62" s="744"/>
      <c r="O62" s="744"/>
      <c r="P62" s="744"/>
      <c r="Q62" s="744"/>
      <c r="R62" s="744"/>
      <c r="S62" s="744"/>
      <c r="T62" s="744"/>
      <c r="U62" s="744"/>
      <c r="V62" s="744"/>
      <c r="W62" s="744"/>
      <c r="X62" s="744"/>
      <c r="Y62" s="744"/>
      <c r="Z62" s="744"/>
      <c r="AA62" s="744"/>
      <c r="AB62" s="744"/>
      <c r="AC62" s="744"/>
      <c r="AD62" s="744"/>
      <c r="AE62" s="744"/>
      <c r="AF62" s="744"/>
      <c r="AG62" s="744"/>
      <c r="AH62" s="744"/>
      <c r="AI62" s="744"/>
      <c r="AJ62" s="744"/>
      <c r="AK62" s="744"/>
      <c r="AL62" s="744"/>
      <c r="AM62" s="744"/>
      <c r="AN62" s="744"/>
      <c r="AO62" s="744"/>
      <c r="AP62" s="744"/>
      <c r="AQ62" s="744"/>
      <c r="AR62" s="744"/>
      <c r="AS62" s="744"/>
      <c r="AT62" s="744"/>
      <c r="AU62" s="744"/>
      <c r="AV62" s="744"/>
      <c r="AW62" s="744"/>
      <c r="AX62" s="744"/>
      <c r="AY62" s="744"/>
      <c r="AZ62" s="744"/>
      <c r="BA62" s="744"/>
      <c r="BB62" s="744"/>
      <c r="BC62" s="745"/>
    </row>
    <row r="63" spans="1:69" ht="12" customHeight="1">
      <c r="A63" s="1"/>
      <c r="B63" s="1"/>
      <c r="C63" s="146"/>
      <c r="D63" s="146"/>
      <c r="E63" s="146"/>
      <c r="F63" s="146"/>
      <c r="G63" s="146"/>
      <c r="H63" s="146"/>
      <c r="I63" s="146"/>
      <c r="J63" s="146"/>
      <c r="K63" s="146"/>
      <c r="L63" s="137"/>
      <c r="M63" s="138"/>
      <c r="N63" s="139"/>
      <c r="O63" s="139"/>
      <c r="P63" s="139"/>
      <c r="Q63" s="139"/>
      <c r="R63" s="139"/>
      <c r="S63" s="139"/>
      <c r="T63" s="139"/>
      <c r="U63" s="136"/>
      <c r="V63" s="136"/>
      <c r="W63" s="136"/>
      <c r="X63" s="136"/>
      <c r="Y63" s="136"/>
      <c r="Z63" s="136"/>
      <c r="AA63" s="136"/>
      <c r="AB63" s="136"/>
      <c r="AC63" s="136"/>
      <c r="AD63" s="136"/>
      <c r="AE63" s="136"/>
      <c r="AF63" s="136"/>
      <c r="AG63" s="136"/>
      <c r="AH63" s="136"/>
      <c r="AI63" s="136"/>
      <c r="AJ63" s="136"/>
      <c r="AK63" s="136"/>
      <c r="AL63" s="136"/>
      <c r="AM63" s="136"/>
      <c r="AN63" s="136"/>
      <c r="AO63" s="136"/>
      <c r="AP63" s="136"/>
      <c r="AQ63" s="136"/>
      <c r="AR63" s="136"/>
      <c r="AS63" s="136"/>
      <c r="AT63" s="136"/>
      <c r="AU63" s="136"/>
      <c r="AV63" s="136"/>
      <c r="AW63" s="136"/>
      <c r="AX63" s="136"/>
      <c r="AY63" s="136"/>
    </row>
    <row r="64" spans="1:69">
      <c r="A64" s="60"/>
      <c r="B64" s="1"/>
      <c r="C64" s="17"/>
      <c r="D64" s="17"/>
      <c r="E64" s="17"/>
      <c r="F64" s="17"/>
      <c r="G64" s="17"/>
      <c r="H64" s="17"/>
      <c r="I64" s="17"/>
      <c r="J64" s="17"/>
      <c r="K64" s="17"/>
      <c r="L64" s="17"/>
      <c r="M64" s="17"/>
      <c r="N64" s="17"/>
      <c r="O64" s="1"/>
      <c r="P64" s="1"/>
      <c r="Q64" s="1"/>
      <c r="R64" s="1"/>
      <c r="S64" s="1"/>
      <c r="T64" s="1"/>
      <c r="U64" s="1"/>
      <c r="V64" s="17"/>
      <c r="W64" s="17"/>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row>
    <row r="65" spans="1:59">
      <c r="A65" s="60"/>
      <c r="B65" s="1"/>
      <c r="C65" s="17"/>
      <c r="D65" s="17"/>
      <c r="E65" s="17"/>
      <c r="F65" s="17"/>
      <c r="G65" s="17"/>
      <c r="H65" s="17"/>
      <c r="I65" s="17"/>
      <c r="J65" s="17"/>
      <c r="K65" s="17"/>
      <c r="L65" s="17"/>
      <c r="M65" s="17"/>
      <c r="N65" s="17"/>
      <c r="O65" s="1"/>
      <c r="P65" s="1"/>
      <c r="Q65" s="1"/>
      <c r="R65" s="1"/>
      <c r="S65" s="1"/>
      <c r="T65" s="1"/>
      <c r="U65" s="1"/>
      <c r="V65" s="17"/>
      <c r="W65" s="17"/>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row>
    <row r="66" spans="1:59">
      <c r="A66" s="60"/>
      <c r="B66" s="1"/>
      <c r="C66" s="17"/>
      <c r="D66" s="17"/>
      <c r="E66" s="17"/>
      <c r="F66" s="17"/>
      <c r="G66" s="17"/>
      <c r="H66" s="17"/>
      <c r="I66" s="17"/>
      <c r="J66" s="17"/>
      <c r="K66" s="17"/>
      <c r="L66" s="17"/>
      <c r="M66" s="17"/>
      <c r="N66" s="17"/>
      <c r="O66" s="1"/>
      <c r="P66" s="1"/>
      <c r="Q66" s="1"/>
      <c r="R66" s="1"/>
      <c r="S66" s="1"/>
      <c r="T66" s="1"/>
      <c r="U66" s="1"/>
      <c r="V66" s="17"/>
      <c r="W66" s="17"/>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row>
    <row r="67" spans="1:59">
      <c r="A67" s="60"/>
      <c r="B67" s="1"/>
      <c r="C67" s="17"/>
      <c r="D67" s="17"/>
      <c r="E67" s="17"/>
      <c r="F67" s="17"/>
      <c r="G67" s="17"/>
      <c r="H67" s="17"/>
      <c r="I67" s="17"/>
      <c r="J67" s="17"/>
      <c r="K67" s="17"/>
      <c r="L67" s="17"/>
      <c r="M67" s="17"/>
      <c r="N67" s="17"/>
      <c r="O67" s="1"/>
      <c r="P67" s="1"/>
      <c r="Q67" s="1"/>
      <c r="R67" s="1"/>
      <c r="S67" s="1"/>
      <c r="T67" s="1"/>
      <c r="U67" s="1"/>
      <c r="V67" s="17"/>
      <c r="W67" s="17"/>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row>
  </sheetData>
  <mergeCells count="97">
    <mergeCell ref="E61:L62"/>
    <mergeCell ref="M61:BC62"/>
    <mergeCell ref="B47:L48"/>
    <mergeCell ref="M47:AC48"/>
    <mergeCell ref="B52:D62"/>
    <mergeCell ref="E52:L54"/>
    <mergeCell ref="P52:BC52"/>
    <mergeCell ref="M53:BC54"/>
    <mergeCell ref="E55:L57"/>
    <mergeCell ref="M55:P57"/>
    <mergeCell ref="Q55:AD57"/>
    <mergeCell ref="AE55:AH57"/>
    <mergeCell ref="AL55:BC55"/>
    <mergeCell ref="AI56:BC57"/>
    <mergeCell ref="E58:L60"/>
    <mergeCell ref="O58:R58"/>
    <mergeCell ref="T58:X58"/>
    <mergeCell ref="M59:BC60"/>
    <mergeCell ref="B41:L42"/>
    <mergeCell ref="M41:X42"/>
    <mergeCell ref="Y41:AC42"/>
    <mergeCell ref="B44:L45"/>
    <mergeCell ref="M44:X45"/>
    <mergeCell ref="Z44:AA45"/>
    <mergeCell ref="AC44:AN45"/>
    <mergeCell ref="E33:L35"/>
    <mergeCell ref="O33:R33"/>
    <mergeCell ref="T33:X33"/>
    <mergeCell ref="M34:BC35"/>
    <mergeCell ref="B39:L40"/>
    <mergeCell ref="M39:X40"/>
    <mergeCell ref="Y39:AC40"/>
    <mergeCell ref="E27:L29"/>
    <mergeCell ref="P27:BC27"/>
    <mergeCell ref="M28:BC29"/>
    <mergeCell ref="E30:L32"/>
    <mergeCell ref="M30:O32"/>
    <mergeCell ref="S30:AF30"/>
    <mergeCell ref="AG30:AJ32"/>
    <mergeCell ref="AK30:BC32"/>
    <mergeCell ref="P31:AF32"/>
    <mergeCell ref="R24:S24"/>
    <mergeCell ref="T24:AF24"/>
    <mergeCell ref="AG24:AH24"/>
    <mergeCell ref="AZ24:BC24"/>
    <mergeCell ref="B25:D37"/>
    <mergeCell ref="E25:L26"/>
    <mergeCell ref="M25:N26"/>
    <mergeCell ref="O25:S26"/>
    <mergeCell ref="T25:U26"/>
    <mergeCell ref="V25:AB26"/>
    <mergeCell ref="E36:L37"/>
    <mergeCell ref="M36:AF37"/>
    <mergeCell ref="AG36:AM37"/>
    <mergeCell ref="AN36:BC37"/>
    <mergeCell ref="AC25:AD26"/>
    <mergeCell ref="AE25:AP26"/>
    <mergeCell ref="B21:B23"/>
    <mergeCell ref="C21:K23"/>
    <mergeCell ref="L21:L23"/>
    <mergeCell ref="O21:R21"/>
    <mergeCell ref="T21:X21"/>
    <mergeCell ref="M22:BC23"/>
    <mergeCell ref="B13:BC13"/>
    <mergeCell ref="B16:BC16"/>
    <mergeCell ref="B18:B20"/>
    <mergeCell ref="C18:K20"/>
    <mergeCell ref="L18:L20"/>
    <mergeCell ref="P18:BC18"/>
    <mergeCell ref="M19:BC20"/>
    <mergeCell ref="AY6:BA6"/>
    <mergeCell ref="BB6:BC6"/>
    <mergeCell ref="B8:AA8"/>
    <mergeCell ref="B10:BC10"/>
    <mergeCell ref="B12:D12"/>
    <mergeCell ref="E12:F12"/>
    <mergeCell ref="G12:H12"/>
    <mergeCell ref="I12:J12"/>
    <mergeCell ref="K12:L12"/>
    <mergeCell ref="M12:N12"/>
    <mergeCell ref="O12:BC12"/>
    <mergeCell ref="AL6:AN6"/>
    <mergeCell ref="AO6:AQ6"/>
    <mergeCell ref="AR6:AS6"/>
    <mergeCell ref="AT6:AV6"/>
    <mergeCell ref="AW6:AX6"/>
    <mergeCell ref="B2:P3"/>
    <mergeCell ref="AL2:BC2"/>
    <mergeCell ref="AL3:AM3"/>
    <mergeCell ref="AN3:AO3"/>
    <mergeCell ref="AP3:AQ3"/>
    <mergeCell ref="AR3:AS3"/>
    <mergeCell ref="AT3:AU3"/>
    <mergeCell ref="AV3:AW3"/>
    <mergeCell ref="AX3:AY3"/>
    <mergeCell ref="AZ3:BA3"/>
    <mergeCell ref="BB3:BC3"/>
  </mergeCells>
  <phoneticPr fontId="2"/>
  <dataValidations count="3">
    <dataValidation type="list" allowBlank="1" showInputMessage="1" showErrorMessage="1" sqref="M64:N67 V64:W67 BM13:BN13 BR13 V49:W49 M49:N49 AC25:AD26 M25:N26 T25" xr:uid="{586125F2-1579-4342-A74C-46B230FFE175}">
      <formula1>"□,■"</formula1>
    </dataValidation>
    <dataValidation imeMode="halfAlpha" allowBlank="1" showInputMessage="1" showErrorMessage="1" sqref="T58 X39:X42 M63 AT6:AV6 AY6:BA6 T21:X21 O21:R21 O58 M61 T33:X33 O33:R33 M36" xr:uid="{840D3941-90B2-4D97-8C7B-118E28701515}"/>
    <dataValidation imeMode="on" allowBlank="1" showInputMessage="1" showErrorMessage="1" sqref="S58 S21 S33" xr:uid="{4E6A0D9D-C511-46B5-8552-EE9A335400E7}"/>
  </dataValidations>
  <printOptions horizontalCentered="1"/>
  <pageMargins left="0.78740157480314965" right="0.39370078740157483" top="0.59055118110236227" bottom="0.47244094488188981" header="0.31496062992125984" footer="0.31496062992125984"/>
  <pageSetup paperSize="9" orientation="portrait" cellComments="asDisplayed" r:id="rId1"/>
  <headerFooter>
    <oddHeader>&amp;R&amp;A</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CA4AC2-346E-414F-8F79-300FF86A6527}">
  <sheetPr>
    <tabColor rgb="FFFFCC00"/>
    <pageSetUpPr fitToPage="1"/>
  </sheetPr>
  <dimension ref="B1:AW57"/>
  <sheetViews>
    <sheetView view="pageBreakPreview" zoomScale="55" zoomScaleNormal="100" zoomScaleSheetLayoutView="55" workbookViewId="0">
      <selection activeCell="T28" sqref="T28:AC28"/>
    </sheetView>
  </sheetViews>
  <sheetFormatPr defaultColWidth="13.375" defaultRowHeight="21.75" customHeight="1"/>
  <cols>
    <col min="1" max="1" width="34.75" style="276" customWidth="1"/>
    <col min="2" max="19" width="2.125" style="276" customWidth="1"/>
    <col min="20" max="20" width="31.5" style="276" customWidth="1"/>
    <col min="21" max="21" width="13.25" style="276" customWidth="1"/>
    <col min="22" max="22" width="10.875" style="276" customWidth="1"/>
    <col min="23" max="23" width="10.25" style="276" customWidth="1"/>
    <col min="24" max="24" width="11.5" style="276" customWidth="1"/>
    <col min="25" max="25" width="32.5" style="276" customWidth="1"/>
    <col min="26" max="26" width="15.25" style="276" customWidth="1"/>
    <col min="27" max="27" width="13.125" style="276" customWidth="1"/>
    <col min="28" max="28" width="9" style="276" customWidth="1"/>
    <col min="29" max="29" width="13.375" style="276" customWidth="1"/>
    <col min="30" max="30" width="3.75" style="276" customWidth="1"/>
    <col min="31" max="31" width="16.5" style="276" customWidth="1"/>
    <col min="32" max="32" width="13.375" style="276"/>
    <col min="33" max="33" width="8.875" style="276" customWidth="1"/>
    <col min="34" max="37" width="8.125" style="276" customWidth="1"/>
    <col min="38" max="39" width="8.25" style="276" customWidth="1"/>
    <col min="40" max="41" width="9" style="276" customWidth="1"/>
    <col min="42" max="42" width="8.375" style="276" customWidth="1"/>
    <col min="43" max="43" width="8.875" style="276" customWidth="1"/>
    <col min="44" max="44" width="29.75" style="276" customWidth="1"/>
    <col min="45" max="45" width="13.375" style="276"/>
    <col min="46" max="46" width="48.125" style="276" bestFit="1" customWidth="1"/>
    <col min="47" max="47" width="13.375" style="276"/>
    <col min="48" max="48" width="55.375" style="276" customWidth="1"/>
    <col min="49" max="16384" width="13.375" style="276"/>
  </cols>
  <sheetData>
    <row r="1" spans="2:49" ht="9.75" customHeight="1">
      <c r="Q1" s="277"/>
      <c r="R1" s="277"/>
      <c r="S1" s="277"/>
    </row>
    <row r="2" spans="2:49" ht="36.6" customHeight="1">
      <c r="B2" s="774" t="s">
        <v>486</v>
      </c>
      <c r="C2" s="775"/>
      <c r="D2" s="775"/>
      <c r="E2" s="775"/>
      <c r="F2" s="775"/>
      <c r="G2" s="775"/>
      <c r="H2" s="775"/>
      <c r="I2" s="775"/>
      <c r="J2" s="775"/>
      <c r="K2" s="775"/>
      <c r="L2" s="775"/>
      <c r="M2" s="775"/>
      <c r="N2" s="775"/>
      <c r="O2" s="775"/>
      <c r="P2" s="775"/>
      <c r="Q2" s="775"/>
      <c r="R2" s="775"/>
      <c r="S2" s="776"/>
      <c r="T2" s="278" t="s">
        <v>487</v>
      </c>
      <c r="U2" s="279"/>
      <c r="V2" s="279"/>
      <c r="W2" s="279"/>
      <c r="X2" s="279"/>
      <c r="Y2" s="279"/>
      <c r="Z2" s="279"/>
      <c r="AA2" s="279"/>
      <c r="AB2" s="279"/>
      <c r="AG2" s="280"/>
      <c r="AH2" s="280"/>
      <c r="AI2" s="280"/>
      <c r="AJ2" s="280"/>
      <c r="AK2" s="280"/>
      <c r="AL2" s="280"/>
      <c r="AM2" s="280"/>
      <c r="AN2" s="280"/>
      <c r="AO2" s="280"/>
      <c r="AP2" s="280"/>
      <c r="AQ2" s="280"/>
      <c r="AT2" s="276" t="s">
        <v>488</v>
      </c>
      <c r="AV2" s="276" t="s">
        <v>489</v>
      </c>
    </row>
    <row r="3" spans="2:49" ht="21.75" customHeight="1" thickBot="1">
      <c r="B3" s="777"/>
      <c r="C3" s="777"/>
      <c r="D3" s="777"/>
      <c r="E3" s="777"/>
      <c r="F3" s="777"/>
      <c r="G3" s="777"/>
      <c r="H3" s="777"/>
      <c r="I3" s="777"/>
      <c r="J3" s="777"/>
      <c r="K3" s="777"/>
      <c r="L3" s="777"/>
      <c r="M3" s="777"/>
      <c r="N3" s="777"/>
      <c r="O3" s="777"/>
      <c r="P3" s="777"/>
      <c r="Q3" s="777"/>
      <c r="R3" s="777"/>
      <c r="S3" s="777"/>
      <c r="U3" s="281"/>
      <c r="V3" s="276" t="s">
        <v>490</v>
      </c>
      <c r="Y3" s="282"/>
      <c r="Z3" s="276" t="s">
        <v>491</v>
      </c>
      <c r="AA3" s="283"/>
      <c r="AB3" s="276" t="s">
        <v>492</v>
      </c>
      <c r="AF3" s="284" t="s">
        <v>493</v>
      </c>
      <c r="AP3" s="285"/>
      <c r="AQ3" s="285"/>
      <c r="AR3" s="286"/>
      <c r="AT3" s="276" t="s">
        <v>494</v>
      </c>
      <c r="AU3" s="276" t="s">
        <v>495</v>
      </c>
      <c r="AW3" s="276" t="s">
        <v>495</v>
      </c>
    </row>
    <row r="4" spans="2:49" ht="21.75" customHeight="1" thickBot="1">
      <c r="B4" s="778" t="s">
        <v>496</v>
      </c>
      <c r="C4" s="779"/>
      <c r="D4" s="779"/>
      <c r="E4" s="779"/>
      <c r="F4" s="779"/>
      <c r="G4" s="779"/>
      <c r="H4" s="779"/>
      <c r="I4" s="779"/>
      <c r="J4" s="779"/>
      <c r="K4" s="779"/>
      <c r="L4" s="779"/>
      <c r="M4" s="779"/>
      <c r="N4" s="779"/>
      <c r="O4" s="779"/>
      <c r="P4" s="779"/>
      <c r="Q4" s="779"/>
      <c r="R4" s="779"/>
      <c r="S4" s="780"/>
      <c r="T4" s="781" t="s">
        <v>497</v>
      </c>
      <c r="U4" s="782"/>
      <c r="V4" s="782"/>
      <c r="W4" s="782"/>
      <c r="X4" s="782"/>
      <c r="Y4" s="782"/>
      <c r="Z4" s="782"/>
      <c r="AA4" s="782"/>
      <c r="AB4" s="782"/>
      <c r="AC4" s="783"/>
      <c r="AE4" s="784" t="s">
        <v>498</v>
      </c>
      <c r="AF4" s="785"/>
      <c r="AG4" s="785"/>
      <c r="AH4" s="785"/>
      <c r="AI4" s="785"/>
      <c r="AJ4" s="785"/>
      <c r="AK4" s="785"/>
      <c r="AL4" s="785"/>
      <c r="AM4" s="785"/>
      <c r="AN4" s="785"/>
      <c r="AO4" s="785"/>
      <c r="AP4" s="785"/>
      <c r="AQ4" s="786"/>
      <c r="AT4" s="276" t="s">
        <v>499</v>
      </c>
      <c r="AV4" s="276" t="s">
        <v>500</v>
      </c>
    </row>
    <row r="5" spans="2:49" ht="21.75" customHeight="1" thickBot="1">
      <c r="B5" s="787" t="s">
        <v>494</v>
      </c>
      <c r="C5" s="788"/>
      <c r="D5" s="788"/>
      <c r="E5" s="788"/>
      <c r="F5" s="788"/>
      <c r="G5" s="788"/>
      <c r="H5" s="788"/>
      <c r="I5" s="788"/>
      <c r="J5" s="788"/>
      <c r="K5" s="788"/>
      <c r="L5" s="788"/>
      <c r="M5" s="788"/>
      <c r="N5" s="788"/>
      <c r="O5" s="788"/>
      <c r="P5" s="788"/>
      <c r="Q5" s="788"/>
      <c r="R5" s="788"/>
      <c r="S5" s="789"/>
      <c r="T5" s="790" t="s">
        <v>501</v>
      </c>
      <c r="U5" s="288" t="s">
        <v>502</v>
      </c>
      <c r="V5" s="791">
        <f>様式11!P18</f>
        <v>0</v>
      </c>
      <c r="W5" s="792"/>
      <c r="X5" s="792"/>
      <c r="Y5" s="792"/>
      <c r="Z5" s="792"/>
      <c r="AA5" s="792"/>
      <c r="AB5" s="792"/>
      <c r="AC5" s="793"/>
      <c r="AE5" s="289"/>
      <c r="AF5" s="290"/>
      <c r="AG5" s="291"/>
      <c r="AH5" s="794" t="s">
        <v>503</v>
      </c>
      <c r="AI5" s="795"/>
      <c r="AJ5" s="795"/>
      <c r="AK5" s="795"/>
      <c r="AL5" s="795"/>
      <c r="AM5" s="795"/>
      <c r="AN5" s="795"/>
      <c r="AO5" s="796"/>
      <c r="AP5" s="292"/>
      <c r="AQ5" s="293"/>
      <c r="AT5" s="276" t="s">
        <v>504</v>
      </c>
      <c r="AV5" s="276" t="s">
        <v>505</v>
      </c>
    </row>
    <row r="6" spans="2:49" ht="21.4" customHeight="1" thickBot="1">
      <c r="B6" s="777"/>
      <c r="C6" s="777"/>
      <c r="D6" s="777"/>
      <c r="E6" s="777"/>
      <c r="F6" s="777"/>
      <c r="G6" s="777"/>
      <c r="H6" s="777"/>
      <c r="I6" s="777"/>
      <c r="J6" s="777"/>
      <c r="K6" s="777"/>
      <c r="L6" s="777"/>
      <c r="M6" s="777"/>
      <c r="N6" s="777"/>
      <c r="O6" s="777"/>
      <c r="P6" s="777"/>
      <c r="Q6" s="777"/>
      <c r="R6" s="777"/>
      <c r="S6" s="797"/>
      <c r="T6" s="790"/>
      <c r="U6" s="288" t="s">
        <v>506</v>
      </c>
      <c r="V6" s="791">
        <f>様式11!M19</f>
        <v>0</v>
      </c>
      <c r="W6" s="792"/>
      <c r="X6" s="792"/>
      <c r="Y6" s="792"/>
      <c r="Z6" s="792"/>
      <c r="AA6" s="792"/>
      <c r="AB6" s="792"/>
      <c r="AC6" s="793"/>
      <c r="AE6" s="294"/>
      <c r="AF6" s="804" t="s">
        <v>507</v>
      </c>
      <c r="AG6" s="805"/>
      <c r="AH6" s="806" t="s">
        <v>508</v>
      </c>
      <c r="AI6" s="807"/>
      <c r="AJ6" s="808" t="s">
        <v>509</v>
      </c>
      <c r="AK6" s="809"/>
      <c r="AL6" s="808" t="s">
        <v>510</v>
      </c>
      <c r="AM6" s="809"/>
      <c r="AN6" s="808" t="s">
        <v>511</v>
      </c>
      <c r="AO6" s="809"/>
      <c r="AP6" s="798" t="s">
        <v>512</v>
      </c>
      <c r="AQ6" s="799"/>
      <c r="AT6" s="276" t="s">
        <v>513</v>
      </c>
    </row>
    <row r="7" spans="2:49" ht="21.75" customHeight="1">
      <c r="B7" s="778" t="s">
        <v>514</v>
      </c>
      <c r="C7" s="779"/>
      <c r="D7" s="779"/>
      <c r="E7" s="779"/>
      <c r="F7" s="779"/>
      <c r="G7" s="779"/>
      <c r="H7" s="779"/>
      <c r="I7" s="779"/>
      <c r="J7" s="779"/>
      <c r="K7" s="779"/>
      <c r="L7" s="779"/>
      <c r="M7" s="779"/>
      <c r="N7" s="779"/>
      <c r="O7" s="779"/>
      <c r="P7" s="779"/>
      <c r="Q7" s="779"/>
      <c r="R7" s="779"/>
      <c r="S7" s="780"/>
      <c r="T7" s="295" t="s">
        <v>515</v>
      </c>
      <c r="U7" s="818">
        <f>様式11!M22</f>
        <v>0</v>
      </c>
      <c r="V7" s="819"/>
      <c r="W7" s="819"/>
      <c r="X7" s="819"/>
      <c r="Y7" s="819"/>
      <c r="Z7" s="819"/>
      <c r="AA7" s="819"/>
      <c r="AB7" s="819"/>
      <c r="AC7" s="820"/>
      <c r="AE7" s="296" t="s">
        <v>516</v>
      </c>
      <c r="AF7" s="821" t="s">
        <v>517</v>
      </c>
      <c r="AG7" s="822"/>
      <c r="AH7" s="823"/>
      <c r="AI7" s="824"/>
      <c r="AJ7" s="800"/>
      <c r="AK7" s="801"/>
      <c r="AL7" s="800"/>
      <c r="AM7" s="801"/>
      <c r="AN7" s="800"/>
      <c r="AO7" s="801"/>
      <c r="AP7" s="802"/>
      <c r="AQ7" s="803"/>
      <c r="AT7" s="276" t="s">
        <v>518</v>
      </c>
    </row>
    <row r="8" spans="2:49" ht="24.6" customHeight="1" thickBot="1">
      <c r="B8" s="787" t="str">
        <f>[5]表紙_共通!E47</f>
        <v>プルダウンから選択ください</v>
      </c>
      <c r="C8" s="788"/>
      <c r="D8" s="788"/>
      <c r="E8" s="788"/>
      <c r="F8" s="788"/>
      <c r="G8" s="788"/>
      <c r="H8" s="788"/>
      <c r="I8" s="788"/>
      <c r="J8" s="788"/>
      <c r="K8" s="788"/>
      <c r="L8" s="788"/>
      <c r="M8" s="788"/>
      <c r="N8" s="788"/>
      <c r="O8" s="788"/>
      <c r="P8" s="788"/>
      <c r="Q8" s="788"/>
      <c r="R8" s="788"/>
      <c r="S8" s="789"/>
      <c r="T8" s="297" t="s">
        <v>519</v>
      </c>
      <c r="U8" s="843" t="s">
        <v>517</v>
      </c>
      <c r="V8" s="844"/>
      <c r="W8" s="844"/>
      <c r="X8" s="845"/>
      <c r="Y8" s="298" t="s">
        <v>520</v>
      </c>
      <c r="Z8" s="854" t="s">
        <v>521</v>
      </c>
      <c r="AA8" s="855"/>
      <c r="AB8" s="855"/>
      <c r="AC8" s="856"/>
      <c r="AE8" s="299" t="s">
        <v>522</v>
      </c>
      <c r="AF8" s="810" t="s">
        <v>523</v>
      </c>
      <c r="AG8" s="811"/>
      <c r="AH8" s="812"/>
      <c r="AI8" s="813"/>
      <c r="AJ8" s="814"/>
      <c r="AK8" s="815"/>
      <c r="AL8" s="814"/>
      <c r="AM8" s="815"/>
      <c r="AN8" s="814"/>
      <c r="AO8" s="815"/>
      <c r="AP8" s="841"/>
      <c r="AQ8" s="842"/>
      <c r="AT8" s="276" t="s">
        <v>524</v>
      </c>
    </row>
    <row r="9" spans="2:49" ht="21.75" customHeight="1" thickBot="1">
      <c r="B9" s="777"/>
      <c r="C9" s="777"/>
      <c r="D9" s="777"/>
      <c r="E9" s="777"/>
      <c r="F9" s="777"/>
      <c r="G9" s="777"/>
      <c r="H9" s="777"/>
      <c r="I9" s="777"/>
      <c r="J9" s="777"/>
      <c r="K9" s="777"/>
      <c r="L9" s="777"/>
      <c r="M9" s="777"/>
      <c r="N9" s="777"/>
      <c r="O9" s="777"/>
      <c r="P9" s="777"/>
      <c r="Q9" s="777"/>
      <c r="R9" s="777"/>
      <c r="S9" s="797"/>
      <c r="T9" s="287" t="s">
        <v>525</v>
      </c>
      <c r="U9" s="843" t="s">
        <v>517</v>
      </c>
      <c r="V9" s="844"/>
      <c r="W9" s="844"/>
      <c r="X9" s="845"/>
      <c r="Y9" s="300" t="s">
        <v>526</v>
      </c>
      <c r="Z9" s="816"/>
      <c r="AA9" s="817"/>
      <c r="AB9" s="817"/>
      <c r="AC9" s="301" t="s">
        <v>527</v>
      </c>
      <c r="AE9" s="846" t="s">
        <v>528</v>
      </c>
      <c r="AF9" s="848"/>
      <c r="AG9" s="849"/>
      <c r="AH9" s="849"/>
      <c r="AI9" s="849"/>
      <c r="AJ9" s="849"/>
      <c r="AK9" s="849"/>
      <c r="AL9" s="849"/>
      <c r="AM9" s="849"/>
      <c r="AN9" s="849"/>
      <c r="AO9" s="849"/>
      <c r="AP9" s="849"/>
      <c r="AQ9" s="850"/>
    </row>
    <row r="10" spans="2:49" ht="21.75" customHeight="1" thickBot="1">
      <c r="B10" s="778" t="s">
        <v>529</v>
      </c>
      <c r="C10" s="779"/>
      <c r="D10" s="779"/>
      <c r="E10" s="779"/>
      <c r="F10" s="779"/>
      <c r="G10" s="779"/>
      <c r="H10" s="779"/>
      <c r="I10" s="779"/>
      <c r="J10" s="779"/>
      <c r="K10" s="779"/>
      <c r="L10" s="779"/>
      <c r="M10" s="779"/>
      <c r="N10" s="779"/>
      <c r="O10" s="779"/>
      <c r="P10" s="779"/>
      <c r="Q10" s="779"/>
      <c r="R10" s="779"/>
      <c r="S10" s="780"/>
      <c r="T10" s="287" t="s">
        <v>530</v>
      </c>
      <c r="U10" s="830"/>
      <c r="V10" s="830"/>
      <c r="W10" s="830"/>
      <c r="X10" s="303" t="s">
        <v>531</v>
      </c>
      <c r="Y10" s="300" t="s">
        <v>532</v>
      </c>
      <c r="Z10" s="816"/>
      <c r="AA10" s="817"/>
      <c r="AB10" s="817"/>
      <c r="AC10" s="301" t="s">
        <v>527</v>
      </c>
      <c r="AE10" s="847"/>
      <c r="AF10" s="851"/>
      <c r="AG10" s="852"/>
      <c r="AH10" s="852"/>
      <c r="AI10" s="852"/>
      <c r="AJ10" s="852"/>
      <c r="AK10" s="852"/>
      <c r="AL10" s="852"/>
      <c r="AM10" s="852"/>
      <c r="AN10" s="852"/>
      <c r="AO10" s="852"/>
      <c r="AP10" s="852"/>
      <c r="AQ10" s="853"/>
      <c r="AT10" s="276" t="s">
        <v>533</v>
      </c>
      <c r="AU10" s="276" t="s">
        <v>534</v>
      </c>
    </row>
    <row r="11" spans="2:49" ht="21.75" customHeight="1" thickBot="1">
      <c r="B11" s="787" t="str">
        <f>[5]表紙_共通!E48</f>
        <v>プルダウンから選択ください</v>
      </c>
      <c r="C11" s="788"/>
      <c r="D11" s="788"/>
      <c r="E11" s="788"/>
      <c r="F11" s="788"/>
      <c r="G11" s="788"/>
      <c r="H11" s="788"/>
      <c r="I11" s="788"/>
      <c r="J11" s="788"/>
      <c r="K11" s="788"/>
      <c r="L11" s="788"/>
      <c r="M11" s="788"/>
      <c r="N11" s="788"/>
      <c r="O11" s="788"/>
      <c r="P11" s="788"/>
      <c r="Q11" s="788"/>
      <c r="R11" s="788"/>
      <c r="S11" s="789"/>
      <c r="T11" s="287" t="s">
        <v>535</v>
      </c>
      <c r="U11" s="830"/>
      <c r="V11" s="830"/>
      <c r="W11" s="830"/>
      <c r="X11" s="303" t="s">
        <v>531</v>
      </c>
      <c r="Y11" s="304" t="s">
        <v>536</v>
      </c>
      <c r="Z11" s="816"/>
      <c r="AA11" s="817"/>
      <c r="AB11" s="817"/>
      <c r="AC11" s="301" t="s">
        <v>537</v>
      </c>
      <c r="AT11" s="276" t="s">
        <v>495</v>
      </c>
      <c r="AU11" s="276" t="s">
        <v>538</v>
      </c>
    </row>
    <row r="12" spans="2:49" ht="21.75" customHeight="1" thickBot="1">
      <c r="B12" s="777"/>
      <c r="C12" s="777"/>
      <c r="D12" s="777"/>
      <c r="E12" s="777"/>
      <c r="F12" s="777"/>
      <c r="G12" s="777"/>
      <c r="H12" s="777"/>
      <c r="I12" s="777"/>
      <c r="J12" s="777"/>
      <c r="K12" s="777"/>
      <c r="L12" s="777"/>
      <c r="M12" s="777"/>
      <c r="N12" s="777"/>
      <c r="O12" s="777"/>
      <c r="P12" s="777"/>
      <c r="Q12" s="777"/>
      <c r="R12" s="777"/>
      <c r="S12" s="797"/>
      <c r="T12" s="287" t="s">
        <v>539</v>
      </c>
      <c r="U12" s="830"/>
      <c r="V12" s="830"/>
      <c r="W12" s="830"/>
      <c r="X12" s="303"/>
      <c r="Y12" s="305" t="s">
        <v>540</v>
      </c>
      <c r="Z12" s="860" t="s">
        <v>541</v>
      </c>
      <c r="AA12" s="861"/>
      <c r="AB12" s="861"/>
      <c r="AC12" s="862"/>
      <c r="AT12" s="276" t="s">
        <v>542</v>
      </c>
      <c r="AU12" s="276" t="s">
        <v>543</v>
      </c>
    </row>
    <row r="13" spans="2:49" ht="21.75" customHeight="1">
      <c r="B13" s="777"/>
      <c r="C13" s="777"/>
      <c r="D13" s="777"/>
      <c r="E13" s="777"/>
      <c r="F13" s="777"/>
      <c r="G13" s="777"/>
      <c r="H13" s="777"/>
      <c r="I13" s="777"/>
      <c r="J13" s="777"/>
      <c r="K13" s="777"/>
      <c r="L13" s="777"/>
      <c r="M13" s="777"/>
      <c r="N13" s="777"/>
      <c r="O13" s="777"/>
      <c r="P13" s="777"/>
      <c r="Q13" s="777"/>
      <c r="R13" s="777"/>
      <c r="S13" s="797"/>
      <c r="T13" s="287" t="s">
        <v>544</v>
      </c>
      <c r="U13" s="832" t="s">
        <v>541</v>
      </c>
      <c r="V13" s="833"/>
      <c r="W13" s="834"/>
      <c r="X13" s="835"/>
      <c r="Y13" s="305" t="s">
        <v>545</v>
      </c>
      <c r="Z13" s="836"/>
      <c r="AA13" s="837"/>
      <c r="AB13" s="837"/>
      <c r="AC13" s="301" t="s">
        <v>546</v>
      </c>
      <c r="AE13" s="838" t="s">
        <v>547</v>
      </c>
      <c r="AF13" s="839"/>
      <c r="AG13" s="839"/>
      <c r="AH13" s="839"/>
      <c r="AI13" s="839"/>
      <c r="AJ13" s="839"/>
      <c r="AK13" s="839"/>
      <c r="AL13" s="839"/>
      <c r="AM13" s="839"/>
      <c r="AN13" s="839"/>
      <c r="AO13" s="839"/>
      <c r="AP13" s="839"/>
      <c r="AQ13" s="840"/>
      <c r="AT13" s="276" t="s">
        <v>548</v>
      </c>
      <c r="AU13" s="276" t="s">
        <v>549</v>
      </c>
    </row>
    <row r="14" spans="2:49" ht="21.75" customHeight="1">
      <c r="B14" s="777"/>
      <c r="C14" s="777"/>
      <c r="D14" s="777"/>
      <c r="E14" s="777"/>
      <c r="F14" s="777"/>
      <c r="G14" s="777"/>
      <c r="H14" s="777"/>
      <c r="I14" s="777"/>
      <c r="J14" s="777"/>
      <c r="K14" s="777"/>
      <c r="L14" s="777"/>
      <c r="M14" s="777"/>
      <c r="N14" s="777"/>
      <c r="O14" s="777"/>
      <c r="P14" s="777"/>
      <c r="Q14" s="777"/>
      <c r="R14" s="777"/>
      <c r="S14" s="797"/>
      <c r="T14" s="287" t="s">
        <v>550</v>
      </c>
      <c r="U14" s="306"/>
      <c r="V14" s="307" t="s">
        <v>551</v>
      </c>
      <c r="W14" s="306"/>
      <c r="X14" s="303" t="s">
        <v>551</v>
      </c>
      <c r="Y14" s="305" t="s">
        <v>552</v>
      </c>
      <c r="Z14" s="836"/>
      <c r="AA14" s="837"/>
      <c r="AB14" s="837"/>
      <c r="AC14" s="301" t="s">
        <v>553</v>
      </c>
      <c r="AE14" s="827" t="s">
        <v>554</v>
      </c>
      <c r="AF14" s="828"/>
      <c r="AG14" s="829"/>
      <c r="AH14" s="830"/>
      <c r="AI14" s="830"/>
      <c r="AJ14" s="830"/>
      <c r="AK14" s="830"/>
      <c r="AL14" s="830"/>
      <c r="AM14" s="830"/>
      <c r="AN14" s="830"/>
      <c r="AO14" s="830"/>
      <c r="AP14" s="830"/>
      <c r="AQ14" s="831"/>
      <c r="AT14" s="276" t="s">
        <v>555</v>
      </c>
    </row>
    <row r="15" spans="2:49" ht="21.75" customHeight="1">
      <c r="B15" s="777"/>
      <c r="C15" s="777"/>
      <c r="D15" s="777"/>
      <c r="E15" s="777"/>
      <c r="F15" s="777"/>
      <c r="G15" s="777"/>
      <c r="H15" s="777"/>
      <c r="I15" s="777"/>
      <c r="J15" s="777"/>
      <c r="K15" s="777"/>
      <c r="L15" s="777"/>
      <c r="M15" s="777"/>
      <c r="N15" s="777"/>
      <c r="O15" s="777"/>
      <c r="P15" s="777"/>
      <c r="Q15" s="777"/>
      <c r="R15" s="777"/>
      <c r="S15" s="797"/>
      <c r="T15" s="287" t="s">
        <v>556</v>
      </c>
      <c r="U15" s="830"/>
      <c r="V15" s="830"/>
      <c r="W15" s="830"/>
      <c r="X15" s="303" t="s">
        <v>557</v>
      </c>
      <c r="Y15" s="305" t="s">
        <v>558</v>
      </c>
      <c r="Z15" s="863"/>
      <c r="AA15" s="837"/>
      <c r="AB15" s="837"/>
      <c r="AC15" s="301" t="s">
        <v>553</v>
      </c>
      <c r="AE15" s="827" t="s">
        <v>559</v>
      </c>
      <c r="AF15" s="828"/>
      <c r="AG15" s="829"/>
      <c r="AH15" s="830"/>
      <c r="AI15" s="830"/>
      <c r="AJ15" s="830"/>
      <c r="AK15" s="830"/>
      <c r="AL15" s="830"/>
      <c r="AM15" s="830"/>
      <c r="AN15" s="830"/>
      <c r="AO15" s="830"/>
      <c r="AP15" s="830"/>
      <c r="AQ15" s="831"/>
      <c r="AT15" s="276" t="s">
        <v>560</v>
      </c>
    </row>
    <row r="16" spans="2:49" ht="21.75" customHeight="1">
      <c r="B16" s="777"/>
      <c r="C16" s="777"/>
      <c r="D16" s="777"/>
      <c r="E16" s="777"/>
      <c r="F16" s="777"/>
      <c r="G16" s="777"/>
      <c r="H16" s="777"/>
      <c r="I16" s="777"/>
      <c r="J16" s="777"/>
      <c r="K16" s="777"/>
      <c r="L16" s="777"/>
      <c r="M16" s="777"/>
      <c r="N16" s="777"/>
      <c r="O16" s="777"/>
      <c r="P16" s="777"/>
      <c r="Q16" s="777"/>
      <c r="R16" s="777"/>
      <c r="S16" s="797"/>
      <c r="T16" s="287" t="s">
        <v>561</v>
      </c>
      <c r="U16" s="830"/>
      <c r="V16" s="830"/>
      <c r="W16" s="830"/>
      <c r="X16" s="303" t="s">
        <v>562</v>
      </c>
      <c r="Y16" s="957" t="s">
        <v>563</v>
      </c>
      <c r="Z16" s="288" t="s">
        <v>564</v>
      </c>
      <c r="AA16" s="864" t="s">
        <v>517</v>
      </c>
      <c r="AB16" s="817"/>
      <c r="AC16" s="865"/>
      <c r="AE16" s="827" t="s">
        <v>565</v>
      </c>
      <c r="AF16" s="828"/>
      <c r="AG16" s="829"/>
      <c r="AH16" s="830"/>
      <c r="AI16" s="830"/>
      <c r="AJ16" s="830"/>
      <c r="AK16" s="830"/>
      <c r="AL16" s="830"/>
      <c r="AM16" s="830"/>
      <c r="AN16" s="830"/>
      <c r="AO16" s="830"/>
      <c r="AP16" s="830"/>
      <c r="AQ16" s="831"/>
    </row>
    <row r="17" spans="2:46" ht="38.450000000000003" customHeight="1">
      <c r="B17" s="777"/>
      <c r="C17" s="777"/>
      <c r="D17" s="777"/>
      <c r="E17" s="777"/>
      <c r="F17" s="777"/>
      <c r="G17" s="777"/>
      <c r="H17" s="777"/>
      <c r="I17" s="777"/>
      <c r="J17" s="777"/>
      <c r="K17" s="777"/>
      <c r="L17" s="777"/>
      <c r="M17" s="777"/>
      <c r="N17" s="777"/>
      <c r="O17" s="777"/>
      <c r="P17" s="777"/>
      <c r="Q17" s="777"/>
      <c r="R17" s="777"/>
      <c r="S17" s="797"/>
      <c r="T17" s="503" t="s">
        <v>744</v>
      </c>
      <c r="U17" s="830"/>
      <c r="V17" s="857"/>
      <c r="W17" s="857"/>
      <c r="X17" s="303" t="s">
        <v>566</v>
      </c>
      <c r="Y17" s="958"/>
      <c r="Z17" s="894" t="s">
        <v>567</v>
      </c>
      <c r="AA17" s="308" t="s">
        <v>568</v>
      </c>
      <c r="AB17" s="858" t="s">
        <v>517</v>
      </c>
      <c r="AC17" s="859"/>
      <c r="AE17" s="827" t="s">
        <v>569</v>
      </c>
      <c r="AF17" s="828"/>
      <c r="AG17" s="829"/>
      <c r="AH17" s="830"/>
      <c r="AI17" s="830"/>
      <c r="AJ17" s="830"/>
      <c r="AK17" s="830"/>
      <c r="AL17" s="830"/>
      <c r="AM17" s="830"/>
      <c r="AN17" s="830"/>
      <c r="AO17" s="830"/>
      <c r="AP17" s="830"/>
      <c r="AQ17" s="831"/>
    </row>
    <row r="18" spans="2:46" ht="25.5" customHeight="1">
      <c r="B18" s="777"/>
      <c r="C18" s="777"/>
      <c r="D18" s="777"/>
      <c r="E18" s="777"/>
      <c r="F18" s="777"/>
      <c r="G18" s="777"/>
      <c r="H18" s="777"/>
      <c r="I18" s="777"/>
      <c r="J18" s="777"/>
      <c r="K18" s="777"/>
      <c r="L18" s="777"/>
      <c r="M18" s="777"/>
      <c r="N18" s="777"/>
      <c r="O18" s="777"/>
      <c r="P18" s="777"/>
      <c r="Q18" s="777"/>
      <c r="R18" s="777"/>
      <c r="S18" s="797"/>
      <c r="T18" s="866" t="s">
        <v>570</v>
      </c>
      <c r="U18" s="309" t="s">
        <v>571</v>
      </c>
      <c r="V18" s="825"/>
      <c r="W18" s="826"/>
      <c r="X18" s="311" t="s">
        <v>562</v>
      </c>
      <c r="Y18" s="958"/>
      <c r="Z18" s="960"/>
      <c r="AA18" s="961" t="s">
        <v>572</v>
      </c>
      <c r="AB18" s="963" t="s">
        <v>573</v>
      </c>
      <c r="AC18" s="964"/>
      <c r="AE18" s="827" t="s">
        <v>574</v>
      </c>
      <c r="AF18" s="828"/>
      <c r="AG18" s="829"/>
      <c r="AH18" s="830"/>
      <c r="AI18" s="830"/>
      <c r="AJ18" s="830"/>
      <c r="AK18" s="830"/>
      <c r="AL18" s="830"/>
      <c r="AM18" s="830"/>
      <c r="AN18" s="830"/>
      <c r="AO18" s="830"/>
      <c r="AP18" s="830"/>
      <c r="AQ18" s="831"/>
    </row>
    <row r="19" spans="2:46" ht="25.5" customHeight="1">
      <c r="B19" s="467"/>
      <c r="C19" s="467"/>
      <c r="D19" s="467"/>
      <c r="E19" s="467"/>
      <c r="F19" s="467"/>
      <c r="G19" s="467"/>
      <c r="H19" s="467"/>
      <c r="I19" s="467"/>
      <c r="J19" s="467"/>
      <c r="K19" s="467"/>
      <c r="L19" s="467"/>
      <c r="M19" s="467"/>
      <c r="N19" s="467"/>
      <c r="O19" s="467"/>
      <c r="P19" s="467"/>
      <c r="Q19" s="467"/>
      <c r="R19" s="467"/>
      <c r="S19" s="468"/>
      <c r="T19" s="867"/>
      <c r="U19" s="504" t="s">
        <v>745</v>
      </c>
      <c r="V19" s="825"/>
      <c r="W19" s="868"/>
      <c r="X19" s="869"/>
      <c r="Y19" s="959"/>
      <c r="Z19" s="895"/>
      <c r="AA19" s="962"/>
      <c r="AB19" s="965"/>
      <c r="AC19" s="966"/>
      <c r="AE19" s="967" t="s">
        <v>577</v>
      </c>
      <c r="AF19" s="485" t="s">
        <v>578</v>
      </c>
      <c r="AG19" s="486"/>
      <c r="AH19" s="487"/>
      <c r="AI19" s="487"/>
      <c r="AJ19" s="487"/>
      <c r="AK19" s="487"/>
      <c r="AL19" s="487"/>
      <c r="AM19" s="487"/>
      <c r="AN19" s="487"/>
      <c r="AO19" s="487"/>
      <c r="AP19" s="487"/>
      <c r="AQ19" s="488"/>
    </row>
    <row r="20" spans="2:46" ht="37.5" customHeight="1">
      <c r="B20" s="777"/>
      <c r="C20" s="777"/>
      <c r="D20" s="777"/>
      <c r="E20" s="777"/>
      <c r="F20" s="777"/>
      <c r="G20" s="777"/>
      <c r="H20" s="777"/>
      <c r="I20" s="777"/>
      <c r="J20" s="777"/>
      <c r="K20" s="777"/>
      <c r="L20" s="777"/>
      <c r="M20" s="777"/>
      <c r="N20" s="777"/>
      <c r="O20" s="777"/>
      <c r="P20" s="777"/>
      <c r="Q20" s="777"/>
      <c r="R20" s="777"/>
      <c r="S20" s="797"/>
      <c r="T20" s="312" t="s">
        <v>575</v>
      </c>
      <c r="U20" s="309" t="s">
        <v>571</v>
      </c>
      <c r="V20" s="868"/>
      <c r="W20" s="868"/>
      <c r="X20" s="869"/>
      <c r="Y20" s="315" t="s">
        <v>576</v>
      </c>
      <c r="Z20" s="309" t="s">
        <v>571</v>
      </c>
      <c r="AA20" s="868"/>
      <c r="AB20" s="868"/>
      <c r="AC20" s="870"/>
      <c r="AE20" s="968"/>
      <c r="AF20" s="497" t="s">
        <v>582</v>
      </c>
      <c r="AG20" s="498"/>
      <c r="AH20" s="499"/>
      <c r="AI20" s="500"/>
      <c r="AJ20" s="501"/>
      <c r="AK20" s="502" t="s">
        <v>583</v>
      </c>
      <c r="AL20" s="502"/>
      <c r="AM20" s="317"/>
      <c r="AN20" s="318" t="s">
        <v>584</v>
      </c>
      <c r="AO20" s="489"/>
      <c r="AP20" s="490"/>
      <c r="AQ20" s="319" t="s">
        <v>585</v>
      </c>
    </row>
    <row r="21" spans="2:46" ht="21.75" customHeight="1">
      <c r="B21" s="777"/>
      <c r="C21" s="777"/>
      <c r="D21" s="777"/>
      <c r="E21" s="777"/>
      <c r="F21" s="777"/>
      <c r="G21" s="777"/>
      <c r="H21" s="777"/>
      <c r="I21" s="777"/>
      <c r="J21" s="777"/>
      <c r="K21" s="777"/>
      <c r="L21" s="777"/>
      <c r="M21" s="777"/>
      <c r="N21" s="777"/>
      <c r="O21" s="777"/>
      <c r="P21" s="777"/>
      <c r="Q21" s="777"/>
      <c r="R21" s="777"/>
      <c r="S21" s="797"/>
      <c r="T21" s="316" t="s">
        <v>579</v>
      </c>
      <c r="U21" s="309" t="s">
        <v>571</v>
      </c>
      <c r="V21" s="871" t="s">
        <v>580</v>
      </c>
      <c r="W21" s="872"/>
      <c r="X21" s="879" t="s">
        <v>541</v>
      </c>
      <c r="Y21" s="880"/>
      <c r="Z21" s="881" t="s">
        <v>581</v>
      </c>
      <c r="AA21" s="882"/>
      <c r="AB21" s="883" t="s">
        <v>523</v>
      </c>
      <c r="AC21" s="884"/>
      <c r="AE21" s="968"/>
      <c r="AF21" s="491" t="s">
        <v>590</v>
      </c>
      <c r="AG21" s="492"/>
      <c r="AH21" s="493" t="s">
        <v>591</v>
      </c>
      <c r="AI21" s="494"/>
      <c r="AJ21" s="495"/>
      <c r="AK21" s="495"/>
      <c r="AL21" s="495"/>
      <c r="AM21" s="495"/>
      <c r="AN21" s="495"/>
      <c r="AO21" s="495"/>
      <c r="AP21" s="495"/>
      <c r="AQ21" s="496"/>
    </row>
    <row r="22" spans="2:46" ht="21.75" customHeight="1">
      <c r="B22" s="777"/>
      <c r="C22" s="777"/>
      <c r="D22" s="777"/>
      <c r="E22" s="777"/>
      <c r="F22" s="777"/>
      <c r="G22" s="777"/>
      <c r="H22" s="777"/>
      <c r="I22" s="777"/>
      <c r="J22" s="777"/>
      <c r="K22" s="777"/>
      <c r="L22" s="777"/>
      <c r="M22" s="777"/>
      <c r="N22" s="777"/>
      <c r="O22" s="777"/>
      <c r="P22" s="777"/>
      <c r="Q22" s="777"/>
      <c r="R22" s="777"/>
      <c r="S22" s="797"/>
      <c r="T22" s="320" t="s">
        <v>586</v>
      </c>
      <c r="U22" s="873"/>
      <c r="V22" s="873"/>
      <c r="W22" s="873"/>
      <c r="X22" s="321" t="s">
        <v>587</v>
      </c>
      <c r="Y22" s="874" t="s">
        <v>588</v>
      </c>
      <c r="Z22" s="876" t="s">
        <v>589</v>
      </c>
      <c r="AA22" s="877"/>
      <c r="AB22" s="876"/>
      <c r="AC22" s="878"/>
      <c r="AE22" s="968"/>
      <c r="AF22" s="478" t="s">
        <v>595</v>
      </c>
      <c r="AG22" s="479"/>
      <c r="AH22" s="480" t="s">
        <v>596</v>
      </c>
      <c r="AI22" s="481"/>
      <c r="AJ22" s="482"/>
      <c r="AK22" s="483"/>
      <c r="AL22" s="483"/>
      <c r="AM22" s="483"/>
      <c r="AN22" s="483"/>
      <c r="AO22" s="483"/>
      <c r="AP22" s="483"/>
      <c r="AQ22" s="484"/>
      <c r="AT22" s="276" t="s">
        <v>592</v>
      </c>
    </row>
    <row r="23" spans="2:46" ht="21.75" customHeight="1" thickBot="1">
      <c r="B23" s="777"/>
      <c r="C23" s="777"/>
      <c r="D23" s="777"/>
      <c r="E23" s="777"/>
      <c r="F23" s="777"/>
      <c r="G23" s="777"/>
      <c r="H23" s="777"/>
      <c r="I23" s="777"/>
      <c r="J23" s="777"/>
      <c r="K23" s="777"/>
      <c r="L23" s="777"/>
      <c r="M23" s="777"/>
      <c r="N23" s="777"/>
      <c r="O23" s="777"/>
      <c r="P23" s="777"/>
      <c r="Q23" s="777"/>
      <c r="R23" s="777"/>
      <c r="S23" s="797"/>
      <c r="T23" s="322" t="s">
        <v>593</v>
      </c>
      <c r="U23" s="971"/>
      <c r="V23" s="971"/>
      <c r="W23" s="971"/>
      <c r="X23" s="323" t="s">
        <v>587</v>
      </c>
      <c r="Y23" s="875"/>
      <c r="Z23" s="972" t="s">
        <v>594</v>
      </c>
      <c r="AA23" s="973"/>
      <c r="AB23" s="972"/>
      <c r="AC23" s="974"/>
      <c r="AE23" s="968"/>
      <c r="AF23" s="469" t="s">
        <v>598</v>
      </c>
      <c r="AG23" s="470"/>
      <c r="AH23" s="473"/>
      <c r="AI23" s="474"/>
      <c r="AJ23" s="474"/>
      <c r="AK23" s="474"/>
      <c r="AL23" s="474"/>
      <c r="AM23" s="474"/>
      <c r="AN23" s="474"/>
      <c r="AO23" s="474"/>
      <c r="AP23" s="474"/>
      <c r="AQ23" s="475"/>
      <c r="AT23" s="276" t="s">
        <v>495</v>
      </c>
    </row>
    <row r="24" spans="2:46" ht="21.75" customHeight="1" thickBot="1">
      <c r="B24" s="777"/>
      <c r="C24" s="777"/>
      <c r="D24" s="777"/>
      <c r="E24" s="777"/>
      <c r="F24" s="777"/>
      <c r="G24" s="777"/>
      <c r="H24" s="777"/>
      <c r="I24" s="777"/>
      <c r="J24" s="777"/>
      <c r="K24" s="777"/>
      <c r="L24" s="777"/>
      <c r="M24" s="777"/>
      <c r="N24" s="777"/>
      <c r="O24" s="777"/>
      <c r="P24" s="777"/>
      <c r="Q24" s="777"/>
      <c r="R24" s="777"/>
      <c r="S24" s="797"/>
      <c r="T24" s="885" t="s">
        <v>597</v>
      </c>
      <c r="U24" s="886"/>
      <c r="V24" s="886"/>
      <c r="W24" s="886"/>
      <c r="X24" s="886"/>
      <c r="Y24" s="886"/>
      <c r="Z24" s="886"/>
      <c r="AA24" s="886"/>
      <c r="AB24" s="886"/>
      <c r="AC24" s="887"/>
      <c r="AE24" s="969"/>
      <c r="AF24" s="471"/>
      <c r="AG24" s="472"/>
      <c r="AH24" s="476"/>
      <c r="AI24" s="476"/>
      <c r="AJ24" s="476"/>
      <c r="AK24" s="476"/>
      <c r="AL24" s="476"/>
      <c r="AM24" s="476"/>
      <c r="AN24" s="476"/>
      <c r="AO24" s="476"/>
      <c r="AP24" s="476"/>
      <c r="AQ24" s="477"/>
      <c r="AT24" s="276" t="s">
        <v>599</v>
      </c>
    </row>
    <row r="25" spans="2:46" ht="21.4" customHeight="1">
      <c r="B25" s="777"/>
      <c r="C25" s="777"/>
      <c r="D25" s="777"/>
      <c r="E25" s="777"/>
      <c r="F25" s="777"/>
      <c r="G25" s="777"/>
      <c r="H25" s="777"/>
      <c r="I25" s="777"/>
      <c r="J25" s="777"/>
      <c r="K25" s="777"/>
      <c r="L25" s="777"/>
      <c r="M25" s="777"/>
      <c r="N25" s="777"/>
      <c r="O25" s="777"/>
      <c r="P25" s="777"/>
      <c r="Q25" s="777"/>
      <c r="R25" s="777"/>
      <c r="S25" s="797"/>
      <c r="T25" s="288" t="s">
        <v>600</v>
      </c>
      <c r="U25" s="825"/>
      <c r="V25" s="868"/>
      <c r="W25" s="869"/>
      <c r="X25" s="311" t="s">
        <v>601</v>
      </c>
      <c r="Y25" s="288" t="s">
        <v>602</v>
      </c>
      <c r="Z25" s="825"/>
      <c r="AA25" s="868"/>
      <c r="AB25" s="869"/>
      <c r="AC25" s="311" t="s">
        <v>601</v>
      </c>
      <c r="AT25" s="276" t="s">
        <v>603</v>
      </c>
    </row>
    <row r="26" spans="2:46" ht="21.75" customHeight="1">
      <c r="B26" s="777"/>
      <c r="C26" s="777"/>
      <c r="D26" s="777"/>
      <c r="E26" s="777"/>
      <c r="F26" s="777"/>
      <c r="G26" s="777"/>
      <c r="H26" s="777"/>
      <c r="I26" s="777"/>
      <c r="J26" s="777"/>
      <c r="K26" s="777"/>
      <c r="L26" s="777"/>
      <c r="M26" s="777"/>
      <c r="N26" s="777"/>
      <c r="O26" s="777"/>
      <c r="P26" s="777"/>
      <c r="Q26" s="777"/>
      <c r="R26" s="777"/>
      <c r="S26" s="797"/>
      <c r="T26" s="288" t="s">
        <v>604</v>
      </c>
      <c r="U26" s="830"/>
      <c r="V26" s="830"/>
      <c r="W26" s="830"/>
      <c r="X26" s="311" t="s">
        <v>601</v>
      </c>
      <c r="Y26" s="288" t="s">
        <v>605</v>
      </c>
      <c r="Z26" s="830"/>
      <c r="AA26" s="830"/>
      <c r="AB26" s="830"/>
      <c r="AC26" s="311" t="s">
        <v>601</v>
      </c>
      <c r="AE26" s="324"/>
      <c r="AF26" s="324"/>
      <c r="AG26" s="324"/>
      <c r="AH26" s="324"/>
      <c r="AI26" s="324"/>
      <c r="AJ26" s="324"/>
      <c r="AK26" s="324"/>
      <c r="AL26" s="324"/>
      <c r="AM26" s="324"/>
      <c r="AN26" s="324"/>
      <c r="AO26" s="324"/>
      <c r="AP26" s="324"/>
      <c r="AQ26" s="324"/>
      <c r="AT26" s="276" t="s">
        <v>606</v>
      </c>
    </row>
    <row r="27" spans="2:46" ht="21.75" customHeight="1">
      <c r="B27" s="777"/>
      <c r="C27" s="777"/>
      <c r="D27" s="777"/>
      <c r="E27" s="777"/>
      <c r="F27" s="777"/>
      <c r="G27" s="777"/>
      <c r="H27" s="777"/>
      <c r="I27" s="777"/>
      <c r="J27" s="777"/>
      <c r="K27" s="777"/>
      <c r="L27" s="777"/>
      <c r="M27" s="777"/>
      <c r="N27" s="777"/>
      <c r="O27" s="777"/>
      <c r="P27" s="777"/>
      <c r="Q27" s="777"/>
      <c r="R27" s="777"/>
      <c r="S27" s="797"/>
      <c r="T27" s="324"/>
      <c r="U27" s="324"/>
      <c r="V27" s="324"/>
      <c r="W27" s="324"/>
      <c r="X27" s="324"/>
      <c r="Y27" s="324"/>
      <c r="Z27" s="324"/>
      <c r="AA27" s="324"/>
      <c r="AB27" s="324"/>
      <c r="AC27" s="324"/>
      <c r="AD27" s="324"/>
      <c r="AE27" s="324"/>
      <c r="AF27" s="324"/>
      <c r="AG27" s="324"/>
      <c r="AH27" s="324"/>
      <c r="AI27" s="324"/>
      <c r="AJ27" s="324"/>
      <c r="AK27" s="324"/>
      <c r="AL27" s="324"/>
      <c r="AM27" s="324"/>
      <c r="AN27" s="324"/>
      <c r="AO27" s="324"/>
      <c r="AP27" s="324"/>
      <c r="AQ27" s="324"/>
    </row>
    <row r="28" spans="2:46" ht="21.75" customHeight="1">
      <c r="B28" s="777"/>
      <c r="C28" s="777"/>
      <c r="D28" s="777"/>
      <c r="E28" s="777"/>
      <c r="F28" s="777"/>
      <c r="G28" s="777"/>
      <c r="H28" s="777"/>
      <c r="I28" s="777"/>
      <c r="J28" s="777"/>
      <c r="K28" s="777"/>
      <c r="L28" s="777"/>
      <c r="M28" s="777"/>
      <c r="N28" s="777"/>
      <c r="O28" s="777"/>
      <c r="P28" s="777"/>
      <c r="Q28" s="777"/>
      <c r="R28" s="777"/>
      <c r="S28" s="797"/>
      <c r="T28" s="900" t="s">
        <v>607</v>
      </c>
      <c r="U28" s="901"/>
      <c r="V28" s="901"/>
      <c r="W28" s="901"/>
      <c r="X28" s="901"/>
      <c r="Y28" s="901"/>
      <c r="Z28" s="901"/>
      <c r="AA28" s="901"/>
      <c r="AB28" s="901"/>
      <c r="AC28" s="902"/>
      <c r="AE28" s="888" t="s">
        <v>608</v>
      </c>
      <c r="AF28" s="889"/>
      <c r="AG28" s="889"/>
      <c r="AH28" s="889"/>
      <c r="AI28" s="889"/>
      <c r="AJ28" s="889"/>
      <c r="AK28" s="889"/>
      <c r="AL28" s="889"/>
      <c r="AM28" s="889"/>
      <c r="AN28" s="889"/>
      <c r="AO28" s="889"/>
      <c r="AP28" s="889"/>
      <c r="AQ28" s="890"/>
    </row>
    <row r="29" spans="2:46" ht="21.75" customHeight="1">
      <c r="B29" s="777"/>
      <c r="C29" s="777"/>
      <c r="D29" s="777"/>
      <c r="E29" s="777"/>
      <c r="F29" s="777"/>
      <c r="G29" s="777"/>
      <c r="H29" s="777"/>
      <c r="I29" s="777"/>
      <c r="J29" s="777"/>
      <c r="K29" s="777"/>
      <c r="L29" s="777"/>
      <c r="M29" s="777"/>
      <c r="N29" s="777"/>
      <c r="O29" s="777"/>
      <c r="P29" s="777"/>
      <c r="Q29" s="777"/>
      <c r="R29" s="777"/>
      <c r="S29" s="797"/>
      <c r="T29" s="894" t="s">
        <v>609</v>
      </c>
      <c r="U29" s="326" t="s">
        <v>502</v>
      </c>
      <c r="V29" s="825"/>
      <c r="W29" s="868"/>
      <c r="X29" s="869"/>
      <c r="Y29" s="894" t="s">
        <v>610</v>
      </c>
      <c r="Z29" s="302" t="s">
        <v>611</v>
      </c>
      <c r="AA29" s="825" t="s">
        <v>612</v>
      </c>
      <c r="AB29" s="868"/>
      <c r="AC29" s="869"/>
      <c r="AE29" s="891"/>
      <c r="AF29" s="892"/>
      <c r="AG29" s="892"/>
      <c r="AH29" s="892"/>
      <c r="AI29" s="892"/>
      <c r="AJ29" s="892"/>
      <c r="AK29" s="892"/>
      <c r="AL29" s="892"/>
      <c r="AM29" s="892"/>
      <c r="AN29" s="892"/>
      <c r="AO29" s="892"/>
      <c r="AP29" s="892"/>
      <c r="AQ29" s="893"/>
    </row>
    <row r="30" spans="2:46" ht="21.75" customHeight="1">
      <c r="B30" s="777"/>
      <c r="C30" s="777"/>
      <c r="D30" s="777"/>
      <c r="E30" s="777"/>
      <c r="F30" s="777"/>
      <c r="G30" s="777"/>
      <c r="H30" s="777"/>
      <c r="I30" s="777"/>
      <c r="J30" s="777"/>
      <c r="K30" s="777"/>
      <c r="L30" s="777"/>
      <c r="M30" s="777"/>
      <c r="N30" s="777"/>
      <c r="O30" s="777"/>
      <c r="P30" s="777"/>
      <c r="Q30" s="777"/>
      <c r="R30" s="777"/>
      <c r="S30" s="797"/>
      <c r="T30" s="895"/>
      <c r="U30" s="328" t="s">
        <v>613</v>
      </c>
      <c r="V30" s="825"/>
      <c r="W30" s="868"/>
      <c r="X30" s="869"/>
      <c r="Y30" s="895"/>
      <c r="Z30" s="825" t="s">
        <v>614</v>
      </c>
      <c r="AA30" s="868"/>
      <c r="AB30" s="868"/>
      <c r="AC30" s="869"/>
      <c r="AE30" s="896"/>
      <c r="AF30" s="896"/>
      <c r="AG30" s="896"/>
      <c r="AH30" s="903" t="s">
        <v>615</v>
      </c>
      <c r="AI30" s="970"/>
      <c r="AJ30" s="329" t="s">
        <v>616</v>
      </c>
      <c r="AK30" s="306"/>
      <c r="AL30" s="897" t="s">
        <v>617</v>
      </c>
      <c r="AM30" s="898"/>
      <c r="AN30" s="306"/>
      <c r="AO30" s="329" t="s">
        <v>618</v>
      </c>
      <c r="AP30" s="306"/>
      <c r="AQ30" s="329" t="s">
        <v>619</v>
      </c>
    </row>
    <row r="31" spans="2:46" ht="21.75" customHeight="1">
      <c r="B31" s="777"/>
      <c r="C31" s="777"/>
      <c r="D31" s="777"/>
      <c r="E31" s="777"/>
      <c r="F31" s="777"/>
      <c r="G31" s="777"/>
      <c r="H31" s="777"/>
      <c r="I31" s="777"/>
      <c r="J31" s="777"/>
      <c r="K31" s="777"/>
      <c r="L31" s="777"/>
      <c r="M31" s="777"/>
      <c r="N31" s="777"/>
      <c r="O31" s="777"/>
      <c r="P31" s="777"/>
      <c r="Q31" s="777"/>
      <c r="R31" s="777"/>
      <c r="S31" s="797"/>
      <c r="T31" s="288" t="s">
        <v>620</v>
      </c>
      <c r="U31" s="825"/>
      <c r="V31" s="868"/>
      <c r="W31" s="868"/>
      <c r="X31" s="869"/>
      <c r="Y31" s="288" t="s">
        <v>621</v>
      </c>
      <c r="Z31" s="825"/>
      <c r="AA31" s="868"/>
      <c r="AB31" s="868"/>
      <c r="AC31" s="869"/>
      <c r="AE31" s="896"/>
      <c r="AF31" s="896"/>
      <c r="AG31" s="896"/>
      <c r="AH31" s="899" t="s">
        <v>622</v>
      </c>
      <c r="AI31" s="899"/>
      <c r="AJ31" s="329" t="s">
        <v>616</v>
      </c>
      <c r="AK31" s="306"/>
      <c r="AL31" s="897" t="s">
        <v>617</v>
      </c>
      <c r="AM31" s="898"/>
      <c r="AN31" s="306"/>
      <c r="AO31" s="329" t="s">
        <v>618</v>
      </c>
      <c r="AP31" s="306"/>
      <c r="AQ31" s="329" t="s">
        <v>619</v>
      </c>
    </row>
    <row r="32" spans="2:46" ht="21.75" customHeight="1">
      <c r="B32" s="777"/>
      <c r="C32" s="777"/>
      <c r="D32" s="777"/>
      <c r="E32" s="777"/>
      <c r="F32" s="777"/>
      <c r="G32" s="777"/>
      <c r="H32" s="777"/>
      <c r="I32" s="777"/>
      <c r="J32" s="777"/>
      <c r="K32" s="777"/>
      <c r="L32" s="777"/>
      <c r="M32" s="777"/>
      <c r="N32" s="777"/>
      <c r="O32" s="777"/>
      <c r="P32" s="777"/>
      <c r="Q32" s="777"/>
      <c r="R32" s="777"/>
      <c r="S32" s="797"/>
      <c r="AE32" s="896"/>
      <c r="AF32" s="896"/>
      <c r="AG32" s="896"/>
      <c r="AH32" s="903" t="s">
        <v>615</v>
      </c>
      <c r="AI32" s="903"/>
      <c r="AJ32" s="329" t="s">
        <v>616</v>
      </c>
      <c r="AK32" s="306"/>
      <c r="AL32" s="897" t="s">
        <v>617</v>
      </c>
      <c r="AM32" s="898"/>
      <c r="AN32" s="306"/>
      <c r="AO32" s="329" t="s">
        <v>618</v>
      </c>
      <c r="AP32" s="306"/>
      <c r="AQ32" s="329" t="s">
        <v>619</v>
      </c>
    </row>
    <row r="33" spans="2:43" ht="19.899999999999999" customHeight="1">
      <c r="B33" s="777"/>
      <c r="C33" s="777"/>
      <c r="D33" s="777"/>
      <c r="E33" s="777"/>
      <c r="F33" s="777"/>
      <c r="G33" s="777"/>
      <c r="H33" s="777"/>
      <c r="I33" s="777"/>
      <c r="J33" s="777"/>
      <c r="K33" s="777"/>
      <c r="L33" s="777"/>
      <c r="M33" s="777"/>
      <c r="N33" s="777"/>
      <c r="O33" s="777"/>
      <c r="P33" s="777"/>
      <c r="Q33" s="777"/>
      <c r="R33" s="777"/>
      <c r="S33" s="797"/>
      <c r="T33" s="900" t="s">
        <v>623</v>
      </c>
      <c r="U33" s="901"/>
      <c r="V33" s="901"/>
      <c r="W33" s="901"/>
      <c r="X33" s="901"/>
      <c r="Y33" s="901"/>
      <c r="Z33" s="901"/>
      <c r="AA33" s="901"/>
      <c r="AB33" s="901"/>
      <c r="AC33" s="902"/>
      <c r="AE33" s="896"/>
      <c r="AF33" s="896"/>
      <c r="AG33" s="896"/>
      <c r="AH33" s="899" t="s">
        <v>622</v>
      </c>
      <c r="AI33" s="899"/>
      <c r="AJ33" s="329" t="s">
        <v>616</v>
      </c>
      <c r="AK33" s="306"/>
      <c r="AL33" s="897" t="s">
        <v>617</v>
      </c>
      <c r="AM33" s="898"/>
      <c r="AN33" s="306"/>
      <c r="AO33" s="329" t="s">
        <v>618</v>
      </c>
      <c r="AP33" s="306"/>
      <c r="AQ33" s="329" t="s">
        <v>619</v>
      </c>
    </row>
    <row r="34" spans="2:43" ht="25.9" customHeight="1">
      <c r="B34" s="777"/>
      <c r="C34" s="777"/>
      <c r="D34" s="777"/>
      <c r="E34" s="777"/>
      <c r="F34" s="777"/>
      <c r="G34" s="777"/>
      <c r="H34" s="777"/>
      <c r="I34" s="777"/>
      <c r="J34" s="777"/>
      <c r="K34" s="777"/>
      <c r="L34" s="777"/>
      <c r="M34" s="777"/>
      <c r="N34" s="777"/>
      <c r="O34" s="777"/>
      <c r="P34" s="777"/>
      <c r="Q34" s="777"/>
      <c r="R34" s="777"/>
      <c r="S34" s="797"/>
      <c r="T34" s="330" t="s">
        <v>624</v>
      </c>
      <c r="U34" s="879" t="s">
        <v>541</v>
      </c>
      <c r="V34" s="907"/>
      <c r="W34" s="907"/>
      <c r="X34" s="908"/>
      <c r="Y34" s="881" t="s">
        <v>625</v>
      </c>
      <c r="Z34" s="882"/>
      <c r="AA34" s="882"/>
      <c r="AB34" s="882"/>
      <c r="AC34" s="909"/>
      <c r="AE34" s="896"/>
      <c r="AF34" s="896"/>
      <c r="AG34" s="896"/>
      <c r="AH34" s="903" t="s">
        <v>615</v>
      </c>
      <c r="AI34" s="903"/>
      <c r="AJ34" s="329" t="s">
        <v>616</v>
      </c>
      <c r="AK34" s="306"/>
      <c r="AL34" s="897" t="s">
        <v>617</v>
      </c>
      <c r="AM34" s="898"/>
      <c r="AN34" s="306"/>
      <c r="AO34" s="329" t="s">
        <v>626</v>
      </c>
      <c r="AP34" s="306"/>
      <c r="AQ34" s="329" t="s">
        <v>627</v>
      </c>
    </row>
    <row r="35" spans="2:43" ht="17.25">
      <c r="B35" s="777"/>
      <c r="C35" s="777"/>
      <c r="D35" s="777"/>
      <c r="E35" s="777"/>
      <c r="F35" s="777"/>
      <c r="G35" s="777"/>
      <c r="H35" s="777"/>
      <c r="I35" s="777"/>
      <c r="J35" s="777"/>
      <c r="K35" s="777"/>
      <c r="L35" s="777"/>
      <c r="M35" s="777"/>
      <c r="N35" s="777"/>
      <c r="O35" s="777"/>
      <c r="P35" s="777"/>
      <c r="Q35" s="777"/>
      <c r="R35" s="777"/>
      <c r="S35" s="797"/>
      <c r="T35" s="916" t="s">
        <v>628</v>
      </c>
      <c r="U35" s="917"/>
      <c r="V35" s="917"/>
      <c r="W35" s="917"/>
      <c r="X35" s="918"/>
      <c r="Y35" s="910"/>
      <c r="Z35" s="911"/>
      <c r="AA35" s="911"/>
      <c r="AB35" s="911"/>
      <c r="AC35" s="912"/>
      <c r="AE35" s="896"/>
      <c r="AF35" s="896"/>
      <c r="AG35" s="896"/>
      <c r="AH35" s="899" t="s">
        <v>622</v>
      </c>
      <c r="AI35" s="899"/>
      <c r="AJ35" s="329" t="s">
        <v>616</v>
      </c>
      <c r="AK35" s="306"/>
      <c r="AL35" s="897" t="s">
        <v>617</v>
      </c>
      <c r="AM35" s="898"/>
      <c r="AN35" s="306"/>
      <c r="AO35" s="329" t="s">
        <v>626</v>
      </c>
      <c r="AP35" s="306"/>
      <c r="AQ35" s="329" t="s">
        <v>627</v>
      </c>
    </row>
    <row r="36" spans="2:43" ht="19.149999999999999" customHeight="1">
      <c r="B36" s="777"/>
      <c r="C36" s="777"/>
      <c r="D36" s="777"/>
      <c r="E36" s="777"/>
      <c r="F36" s="777"/>
      <c r="G36" s="777"/>
      <c r="H36" s="777"/>
      <c r="I36" s="777"/>
      <c r="J36" s="777"/>
      <c r="K36" s="777"/>
      <c r="L36" s="777"/>
      <c r="M36" s="777"/>
      <c r="N36" s="777"/>
      <c r="O36" s="777"/>
      <c r="P36" s="777"/>
      <c r="Q36" s="777"/>
      <c r="R36" s="777"/>
      <c r="S36" s="797"/>
      <c r="T36" s="916" t="s">
        <v>629</v>
      </c>
      <c r="U36" s="917"/>
      <c r="V36" s="917"/>
      <c r="W36" s="917"/>
      <c r="X36" s="918"/>
      <c r="Y36" s="913"/>
      <c r="Z36" s="914"/>
      <c r="AA36" s="914"/>
      <c r="AB36" s="914"/>
      <c r="AC36" s="915"/>
      <c r="AE36" s="896"/>
      <c r="AF36" s="896"/>
      <c r="AG36" s="896"/>
      <c r="AH36" s="903" t="s">
        <v>615</v>
      </c>
      <c r="AI36" s="903"/>
      <c r="AJ36" s="329" t="s">
        <v>616</v>
      </c>
      <c r="AK36" s="306"/>
      <c r="AL36" s="897" t="s">
        <v>617</v>
      </c>
      <c r="AM36" s="898"/>
      <c r="AN36" s="306"/>
      <c r="AO36" s="329" t="s">
        <v>626</v>
      </c>
      <c r="AP36" s="306"/>
      <c r="AQ36" s="329" t="s">
        <v>627</v>
      </c>
    </row>
    <row r="37" spans="2:43" ht="21.75" customHeight="1">
      <c r="B37" s="777"/>
      <c r="C37" s="777"/>
      <c r="D37" s="777"/>
      <c r="E37" s="777"/>
      <c r="F37" s="777"/>
      <c r="G37" s="777"/>
      <c r="H37" s="777"/>
      <c r="I37" s="777"/>
      <c r="J37" s="777"/>
      <c r="K37" s="777"/>
      <c r="L37" s="777"/>
      <c r="M37" s="777"/>
      <c r="N37" s="777"/>
      <c r="O37" s="777"/>
      <c r="P37" s="777"/>
      <c r="Q37" s="777"/>
      <c r="R37" s="777"/>
      <c r="S37" s="797"/>
      <c r="T37" s="919" t="s">
        <v>630</v>
      </c>
      <c r="U37" s="331" t="s">
        <v>502</v>
      </c>
      <c r="V37" s="825"/>
      <c r="W37" s="868"/>
      <c r="X37" s="869"/>
      <c r="Y37" s="919" t="s">
        <v>630</v>
      </c>
      <c r="Z37" s="331" t="s">
        <v>502</v>
      </c>
      <c r="AA37" s="825"/>
      <c r="AB37" s="868"/>
      <c r="AC37" s="869"/>
      <c r="AE37" s="896"/>
      <c r="AF37" s="896"/>
      <c r="AG37" s="896"/>
      <c r="AH37" s="899" t="s">
        <v>622</v>
      </c>
      <c r="AI37" s="899"/>
      <c r="AJ37" s="329" t="s">
        <v>616</v>
      </c>
      <c r="AK37" s="306"/>
      <c r="AL37" s="897" t="s">
        <v>617</v>
      </c>
      <c r="AM37" s="898"/>
      <c r="AN37" s="306"/>
      <c r="AO37" s="329" t="s">
        <v>626</v>
      </c>
      <c r="AP37" s="306"/>
      <c r="AQ37" s="329" t="s">
        <v>627</v>
      </c>
    </row>
    <row r="38" spans="2:43" ht="21.75" customHeight="1">
      <c r="B38" s="777"/>
      <c r="C38" s="777"/>
      <c r="D38" s="777"/>
      <c r="E38" s="777"/>
      <c r="F38" s="777"/>
      <c r="G38" s="777"/>
      <c r="H38" s="777"/>
      <c r="I38" s="777"/>
      <c r="J38" s="777"/>
      <c r="K38" s="777"/>
      <c r="L38" s="777"/>
      <c r="M38" s="777"/>
      <c r="N38" s="777"/>
      <c r="O38" s="777"/>
      <c r="P38" s="777"/>
      <c r="Q38" s="777"/>
      <c r="R38" s="777"/>
      <c r="S38" s="797"/>
      <c r="T38" s="920"/>
      <c r="U38" s="332" t="s">
        <v>506</v>
      </c>
      <c r="V38" s="825"/>
      <c r="W38" s="868"/>
      <c r="X38" s="869"/>
      <c r="Y38" s="920"/>
      <c r="Z38" s="332" t="s">
        <v>506</v>
      </c>
      <c r="AA38" s="825"/>
      <c r="AB38" s="868"/>
      <c r="AC38" s="869"/>
      <c r="AE38" s="896"/>
      <c r="AF38" s="896"/>
      <c r="AG38" s="896"/>
      <c r="AH38" s="903" t="s">
        <v>615</v>
      </c>
      <c r="AI38" s="903"/>
      <c r="AJ38" s="329" t="s">
        <v>616</v>
      </c>
      <c r="AK38" s="306"/>
      <c r="AL38" s="897" t="s">
        <v>617</v>
      </c>
      <c r="AM38" s="898"/>
      <c r="AN38" s="306"/>
      <c r="AO38" s="329" t="s">
        <v>626</v>
      </c>
      <c r="AP38" s="306"/>
      <c r="AQ38" s="329" t="s">
        <v>627</v>
      </c>
    </row>
    <row r="39" spans="2:43" ht="21.75" customHeight="1">
      <c r="B39" s="777"/>
      <c r="C39" s="777"/>
      <c r="D39" s="777"/>
      <c r="E39" s="777"/>
      <c r="F39" s="777"/>
      <c r="G39" s="777"/>
      <c r="H39" s="777"/>
      <c r="I39" s="777"/>
      <c r="J39" s="777"/>
      <c r="K39" s="777"/>
      <c r="L39" s="777"/>
      <c r="M39" s="777"/>
      <c r="N39" s="777"/>
      <c r="O39" s="777"/>
      <c r="P39" s="777"/>
      <c r="Q39" s="777"/>
      <c r="R39" s="777"/>
      <c r="S39" s="797"/>
      <c r="T39" s="325" t="s">
        <v>631</v>
      </c>
      <c r="U39" s="332" t="s">
        <v>632</v>
      </c>
      <c r="V39" s="904"/>
      <c r="W39" s="905"/>
      <c r="X39" s="906"/>
      <c r="Y39" s="325" t="s">
        <v>620</v>
      </c>
      <c r="Z39" s="332" t="s">
        <v>632</v>
      </c>
      <c r="AA39" s="825"/>
      <c r="AB39" s="868"/>
      <c r="AC39" s="869"/>
      <c r="AE39" s="896"/>
      <c r="AF39" s="896"/>
      <c r="AG39" s="896"/>
      <c r="AH39" s="899" t="s">
        <v>622</v>
      </c>
      <c r="AI39" s="899"/>
      <c r="AJ39" s="329" t="s">
        <v>616</v>
      </c>
      <c r="AK39" s="306"/>
      <c r="AL39" s="897" t="s">
        <v>617</v>
      </c>
      <c r="AM39" s="898"/>
      <c r="AN39" s="306"/>
      <c r="AO39" s="329" t="s">
        <v>626</v>
      </c>
      <c r="AP39" s="306"/>
      <c r="AQ39" s="329" t="s">
        <v>627</v>
      </c>
    </row>
    <row r="40" spans="2:43" ht="21.75" customHeight="1">
      <c r="B40" s="777"/>
      <c r="C40" s="777"/>
      <c r="D40" s="777"/>
      <c r="E40" s="777"/>
      <c r="F40" s="777"/>
      <c r="G40" s="777"/>
      <c r="H40" s="777"/>
      <c r="I40" s="777"/>
      <c r="J40" s="777"/>
      <c r="K40" s="777"/>
      <c r="L40" s="777"/>
      <c r="M40" s="777"/>
      <c r="N40" s="777"/>
      <c r="O40" s="777"/>
      <c r="P40" s="777"/>
      <c r="Q40" s="777"/>
      <c r="R40" s="777"/>
      <c r="S40" s="797"/>
      <c r="T40" s="327"/>
      <c r="U40" s="332" t="s">
        <v>613</v>
      </c>
      <c r="V40" s="904"/>
      <c r="W40" s="905"/>
      <c r="X40" s="906"/>
      <c r="Y40" s="327"/>
      <c r="Z40" s="332" t="s">
        <v>613</v>
      </c>
      <c r="AA40" s="825"/>
      <c r="AB40" s="868"/>
      <c r="AC40" s="869"/>
      <c r="AE40" s="896"/>
      <c r="AF40" s="896"/>
      <c r="AG40" s="896"/>
      <c r="AH40" s="903" t="s">
        <v>615</v>
      </c>
      <c r="AI40" s="903"/>
      <c r="AJ40" s="329" t="s">
        <v>616</v>
      </c>
      <c r="AK40" s="306"/>
      <c r="AL40" s="897" t="s">
        <v>617</v>
      </c>
      <c r="AM40" s="898"/>
      <c r="AN40" s="306"/>
      <c r="AO40" s="329" t="s">
        <v>626</v>
      </c>
      <c r="AP40" s="306"/>
      <c r="AQ40" s="329" t="s">
        <v>627</v>
      </c>
    </row>
    <row r="41" spans="2:43" ht="21.75" customHeight="1">
      <c r="B41" s="777"/>
      <c r="C41" s="777"/>
      <c r="D41" s="777"/>
      <c r="E41" s="777"/>
      <c r="F41" s="777"/>
      <c r="G41" s="777"/>
      <c r="H41" s="777"/>
      <c r="I41" s="777"/>
      <c r="J41" s="777"/>
      <c r="K41" s="777"/>
      <c r="L41" s="777"/>
      <c r="M41" s="777"/>
      <c r="N41" s="777"/>
      <c r="O41" s="777"/>
      <c r="P41" s="777"/>
      <c r="Q41" s="777"/>
      <c r="R41" s="777"/>
      <c r="S41" s="797"/>
      <c r="T41" s="325" t="s">
        <v>610</v>
      </c>
      <c r="U41" s="921"/>
      <c r="V41" s="922"/>
      <c r="W41" s="922"/>
      <c r="X41" s="923"/>
      <c r="Y41" s="325" t="s">
        <v>610</v>
      </c>
      <c r="Z41" s="848"/>
      <c r="AA41" s="927"/>
      <c r="AB41" s="927"/>
      <c r="AC41" s="928"/>
      <c r="AE41" s="896"/>
      <c r="AF41" s="896"/>
      <c r="AG41" s="896"/>
      <c r="AH41" s="899" t="s">
        <v>622</v>
      </c>
      <c r="AI41" s="899"/>
      <c r="AJ41" s="329" t="s">
        <v>616</v>
      </c>
      <c r="AK41" s="306"/>
      <c r="AL41" s="897" t="s">
        <v>617</v>
      </c>
      <c r="AM41" s="898"/>
      <c r="AN41" s="306"/>
      <c r="AO41" s="329" t="s">
        <v>626</v>
      </c>
      <c r="AP41" s="306"/>
      <c r="AQ41" s="329" t="s">
        <v>627</v>
      </c>
    </row>
    <row r="42" spans="2:43" ht="21.75" customHeight="1">
      <c r="B42" s="777"/>
      <c r="C42" s="777"/>
      <c r="D42" s="777"/>
      <c r="E42" s="777"/>
      <c r="F42" s="777"/>
      <c r="G42" s="777"/>
      <c r="H42" s="777"/>
      <c r="I42" s="777"/>
      <c r="J42" s="777"/>
      <c r="K42" s="777"/>
      <c r="L42" s="777"/>
      <c r="M42" s="777"/>
      <c r="N42" s="777"/>
      <c r="O42" s="777"/>
      <c r="P42" s="777"/>
      <c r="Q42" s="777"/>
      <c r="R42" s="777"/>
      <c r="S42" s="797"/>
      <c r="T42" s="327"/>
      <c r="U42" s="924"/>
      <c r="V42" s="925"/>
      <c r="W42" s="925"/>
      <c r="X42" s="926"/>
      <c r="Y42" s="327"/>
      <c r="Z42" s="929"/>
      <c r="AA42" s="844"/>
      <c r="AB42" s="844"/>
      <c r="AC42" s="930"/>
      <c r="AE42" s="896"/>
      <c r="AF42" s="896"/>
      <c r="AG42" s="896"/>
      <c r="AH42" s="903" t="s">
        <v>615</v>
      </c>
      <c r="AI42" s="903"/>
      <c r="AJ42" s="329" t="s">
        <v>616</v>
      </c>
      <c r="AK42" s="306"/>
      <c r="AL42" s="897" t="s">
        <v>617</v>
      </c>
      <c r="AM42" s="898"/>
      <c r="AN42" s="306"/>
      <c r="AO42" s="329" t="s">
        <v>626</v>
      </c>
      <c r="AP42" s="306"/>
      <c r="AQ42" s="329" t="s">
        <v>627</v>
      </c>
    </row>
    <row r="43" spans="2:43" ht="21.75" customHeight="1">
      <c r="B43" s="777"/>
      <c r="C43" s="777"/>
      <c r="D43" s="777"/>
      <c r="E43" s="777"/>
      <c r="F43" s="777"/>
      <c r="G43" s="777"/>
      <c r="H43" s="777"/>
      <c r="I43" s="777"/>
      <c r="J43" s="777"/>
      <c r="K43" s="777"/>
      <c r="L43" s="777"/>
      <c r="M43" s="777"/>
      <c r="N43" s="777"/>
      <c r="O43" s="777"/>
      <c r="P43" s="777"/>
      <c r="Q43" s="777"/>
      <c r="R43" s="777"/>
      <c r="S43" s="797"/>
      <c r="T43" s="288" t="s">
        <v>621</v>
      </c>
      <c r="U43" s="931"/>
      <c r="V43" s="905"/>
      <c r="W43" s="905"/>
      <c r="X43" s="906"/>
      <c r="Y43" s="288" t="s">
        <v>621</v>
      </c>
      <c r="Z43" s="825"/>
      <c r="AA43" s="868"/>
      <c r="AB43" s="868"/>
      <c r="AC43" s="869"/>
      <c r="AE43" s="896"/>
      <c r="AF43" s="896"/>
      <c r="AG43" s="896"/>
      <c r="AH43" s="899" t="s">
        <v>622</v>
      </c>
      <c r="AI43" s="899"/>
      <c r="AJ43" s="329" t="s">
        <v>616</v>
      </c>
      <c r="AK43" s="306"/>
      <c r="AL43" s="897" t="s">
        <v>617</v>
      </c>
      <c r="AM43" s="898"/>
      <c r="AN43" s="306"/>
      <c r="AO43" s="329" t="s">
        <v>626</v>
      </c>
      <c r="AP43" s="306"/>
      <c r="AQ43" s="329" t="s">
        <v>627</v>
      </c>
    </row>
    <row r="44" spans="2:43" ht="21.75" customHeight="1">
      <c r="B44" s="777"/>
      <c r="C44" s="777"/>
      <c r="D44" s="777"/>
      <c r="E44" s="777"/>
      <c r="F44" s="777"/>
      <c r="G44" s="777"/>
      <c r="H44" s="777"/>
      <c r="I44" s="777"/>
      <c r="J44" s="777"/>
      <c r="K44" s="777"/>
      <c r="L44" s="777"/>
      <c r="M44" s="777"/>
      <c r="N44" s="777"/>
      <c r="O44" s="777"/>
      <c r="P44" s="777"/>
      <c r="Q44" s="777"/>
      <c r="R44" s="777"/>
      <c r="S44" s="797"/>
      <c r="T44" s="288" t="s">
        <v>633</v>
      </c>
      <c r="U44" s="904"/>
      <c r="V44" s="905"/>
      <c r="W44" s="905"/>
      <c r="X44" s="906"/>
      <c r="Y44" s="288" t="s">
        <v>633</v>
      </c>
      <c r="Z44" s="825"/>
      <c r="AA44" s="868"/>
      <c r="AB44" s="868"/>
      <c r="AC44" s="869"/>
      <c r="AE44" s="896"/>
      <c r="AF44" s="896"/>
      <c r="AG44" s="896"/>
      <c r="AH44" s="903" t="s">
        <v>615</v>
      </c>
      <c r="AI44" s="903"/>
      <c r="AJ44" s="329" t="s">
        <v>616</v>
      </c>
      <c r="AK44" s="306"/>
      <c r="AL44" s="897" t="s">
        <v>617</v>
      </c>
      <c r="AM44" s="898"/>
      <c r="AN44" s="306"/>
      <c r="AO44" s="329" t="s">
        <v>626</v>
      </c>
      <c r="AP44" s="306"/>
      <c r="AQ44" s="329" t="s">
        <v>627</v>
      </c>
    </row>
    <row r="45" spans="2:43" ht="21.75" customHeight="1">
      <c r="B45" s="777"/>
      <c r="C45" s="777"/>
      <c r="D45" s="777"/>
      <c r="E45" s="777"/>
      <c r="F45" s="777"/>
      <c r="G45" s="777"/>
      <c r="H45" s="777"/>
      <c r="I45" s="777"/>
      <c r="J45" s="777"/>
      <c r="K45" s="777"/>
      <c r="L45" s="777"/>
      <c r="M45" s="777"/>
      <c r="N45" s="777"/>
      <c r="O45" s="777"/>
      <c r="P45" s="777"/>
      <c r="Q45" s="777"/>
      <c r="R45" s="777"/>
      <c r="S45" s="797"/>
      <c r="T45" s="288" t="s">
        <v>634</v>
      </c>
      <c r="U45" s="904"/>
      <c r="V45" s="905"/>
      <c r="W45" s="905"/>
      <c r="X45" s="906"/>
      <c r="Y45" s="288" t="s">
        <v>634</v>
      </c>
      <c r="Z45" s="825"/>
      <c r="AA45" s="868"/>
      <c r="AB45" s="868"/>
      <c r="AC45" s="869"/>
      <c r="AE45" s="896"/>
      <c r="AF45" s="896"/>
      <c r="AG45" s="896"/>
      <c r="AH45" s="899" t="s">
        <v>622</v>
      </c>
      <c r="AI45" s="899"/>
      <c r="AJ45" s="329" t="s">
        <v>616</v>
      </c>
      <c r="AK45" s="306"/>
      <c r="AL45" s="897" t="s">
        <v>617</v>
      </c>
      <c r="AM45" s="898"/>
      <c r="AN45" s="306"/>
      <c r="AO45" s="329" t="s">
        <v>626</v>
      </c>
      <c r="AP45" s="306"/>
      <c r="AQ45" s="329" t="s">
        <v>627</v>
      </c>
    </row>
    <row r="46" spans="2:43" ht="21.75" customHeight="1" thickBot="1">
      <c r="B46" s="777"/>
      <c r="C46" s="777"/>
      <c r="D46" s="777"/>
      <c r="E46" s="777"/>
      <c r="F46" s="777"/>
      <c r="G46" s="777"/>
      <c r="H46" s="777"/>
      <c r="I46" s="777"/>
      <c r="J46" s="777"/>
      <c r="K46" s="777"/>
      <c r="L46" s="777"/>
      <c r="M46" s="777"/>
      <c r="N46" s="777"/>
      <c r="O46" s="777"/>
      <c r="P46" s="777"/>
      <c r="Q46" s="777"/>
      <c r="R46" s="777"/>
      <c r="S46" s="797"/>
      <c r="AE46" s="896"/>
      <c r="AF46" s="896"/>
      <c r="AG46" s="896"/>
      <c r="AH46" s="903" t="s">
        <v>615</v>
      </c>
      <c r="AI46" s="903"/>
      <c r="AJ46" s="329" t="s">
        <v>616</v>
      </c>
      <c r="AK46" s="306"/>
      <c r="AL46" s="897" t="s">
        <v>617</v>
      </c>
      <c r="AM46" s="898"/>
      <c r="AN46" s="306"/>
      <c r="AO46" s="329" t="s">
        <v>626</v>
      </c>
      <c r="AP46" s="306"/>
      <c r="AQ46" s="329" t="s">
        <v>627</v>
      </c>
    </row>
    <row r="47" spans="2:43" ht="21.75" customHeight="1">
      <c r="B47" s="932" t="s">
        <v>11</v>
      </c>
      <c r="C47" s="933"/>
      <c r="D47" s="933"/>
      <c r="E47" s="933"/>
      <c r="F47" s="933"/>
      <c r="G47" s="933"/>
      <c r="H47" s="933"/>
      <c r="I47" s="933"/>
      <c r="J47" s="933"/>
      <c r="K47" s="933"/>
      <c r="L47" s="933"/>
      <c r="M47" s="933"/>
      <c r="N47" s="933"/>
      <c r="O47" s="933"/>
      <c r="P47" s="933"/>
      <c r="Q47" s="933"/>
      <c r="R47" s="933"/>
      <c r="S47" s="934"/>
      <c r="T47" s="901" t="s">
        <v>635</v>
      </c>
      <c r="U47" s="901"/>
      <c r="V47" s="901"/>
      <c r="W47" s="901"/>
      <c r="X47" s="901"/>
      <c r="Y47" s="901"/>
      <c r="Z47" s="901"/>
      <c r="AA47" s="901"/>
      <c r="AB47" s="901"/>
      <c r="AC47" s="902"/>
      <c r="AE47" s="896"/>
      <c r="AF47" s="896"/>
      <c r="AG47" s="896"/>
      <c r="AH47" s="899" t="s">
        <v>622</v>
      </c>
      <c r="AI47" s="899"/>
      <c r="AJ47" s="329" t="s">
        <v>616</v>
      </c>
      <c r="AK47" s="306"/>
      <c r="AL47" s="897" t="s">
        <v>617</v>
      </c>
      <c r="AM47" s="898"/>
      <c r="AN47" s="306"/>
      <c r="AO47" s="329" t="s">
        <v>626</v>
      </c>
      <c r="AP47" s="306"/>
      <c r="AQ47" s="329" t="s">
        <v>627</v>
      </c>
    </row>
    <row r="48" spans="2:43" ht="21.75" customHeight="1" thickBot="1">
      <c r="B48" s="935">
        <f>IF(様式11!$AL$3="","",様式11!$AL$3)</f>
        <v>2</v>
      </c>
      <c r="C48" s="936"/>
      <c r="D48" s="937">
        <f>IF(様式11!$AN$3="","",様式11!$AN$3)</f>
        <v>0</v>
      </c>
      <c r="E48" s="936"/>
      <c r="F48" s="937">
        <f>IF(様式11!$AP$3="","",様式11!$AP$3)</f>
        <v>2</v>
      </c>
      <c r="G48" s="936"/>
      <c r="H48" s="937" t="str">
        <f>IF(様式11!$AR$3="","",様式11!$AR$3)</f>
        <v/>
      </c>
      <c r="I48" s="938"/>
      <c r="J48" s="939" t="str">
        <f>IF(様式11!$AT$3="","",様式11!$AT$3)</f>
        <v>P</v>
      </c>
      <c r="K48" s="940"/>
      <c r="L48" s="941" t="str">
        <f>IF(様式11!$AV$3="","",様式11!$AV$3)</f>
        <v/>
      </c>
      <c r="M48" s="942"/>
      <c r="N48" s="942" t="str">
        <f>IF(様式11!$AX$3="","",様式11!$AX$3)</f>
        <v/>
      </c>
      <c r="O48" s="942"/>
      <c r="P48" s="937" t="str">
        <f>IF(様式11!$AZ$3="","",様式11!$AZ$3)</f>
        <v/>
      </c>
      <c r="Q48" s="936"/>
      <c r="R48" s="937" t="str">
        <f>IF(様式11!$BB$3="","",様式11!$BB$3)</f>
        <v/>
      </c>
      <c r="S48" s="943"/>
      <c r="T48" s="333" t="s">
        <v>636</v>
      </c>
      <c r="U48" s="879" t="s">
        <v>541</v>
      </c>
      <c r="V48" s="907"/>
      <c r="W48" s="907"/>
      <c r="X48" s="908"/>
      <c r="Y48" s="871" t="s">
        <v>625</v>
      </c>
      <c r="Z48" s="944"/>
      <c r="AA48" s="944"/>
      <c r="AB48" s="944"/>
      <c r="AC48" s="945"/>
      <c r="AE48" s="896"/>
      <c r="AF48" s="896"/>
      <c r="AG48" s="896"/>
      <c r="AH48" s="903" t="s">
        <v>615</v>
      </c>
      <c r="AI48" s="903"/>
      <c r="AJ48" s="329" t="s">
        <v>616</v>
      </c>
      <c r="AK48" s="306"/>
      <c r="AL48" s="897" t="s">
        <v>617</v>
      </c>
      <c r="AM48" s="898"/>
      <c r="AN48" s="306"/>
      <c r="AO48" s="329" t="s">
        <v>626</v>
      </c>
      <c r="AP48" s="306"/>
      <c r="AQ48" s="329" t="s">
        <v>627</v>
      </c>
    </row>
    <row r="49" spans="20:43" ht="21.75" customHeight="1">
      <c r="T49" s="919" t="s">
        <v>630</v>
      </c>
      <c r="U49" s="331" t="s">
        <v>502</v>
      </c>
      <c r="V49" s="818">
        <f>様式11!P27</f>
        <v>0</v>
      </c>
      <c r="W49" s="819"/>
      <c r="X49" s="946"/>
      <c r="Y49" s="919" t="s">
        <v>630</v>
      </c>
      <c r="Z49" s="331" t="s">
        <v>502</v>
      </c>
      <c r="AA49" s="825"/>
      <c r="AB49" s="868"/>
      <c r="AC49" s="869"/>
      <c r="AE49" s="896"/>
      <c r="AF49" s="896"/>
      <c r="AG49" s="896"/>
      <c r="AH49" s="899" t="s">
        <v>622</v>
      </c>
      <c r="AI49" s="899"/>
      <c r="AJ49" s="329" t="s">
        <v>616</v>
      </c>
      <c r="AK49" s="306"/>
      <c r="AL49" s="897" t="s">
        <v>617</v>
      </c>
      <c r="AM49" s="898"/>
      <c r="AN49" s="306"/>
      <c r="AO49" s="329" t="s">
        <v>626</v>
      </c>
      <c r="AP49" s="306"/>
      <c r="AQ49" s="329" t="s">
        <v>627</v>
      </c>
    </row>
    <row r="50" spans="20:43" ht="21.75" customHeight="1">
      <c r="T50" s="920"/>
      <c r="U50" s="328" t="s">
        <v>506</v>
      </c>
      <c r="V50" s="818">
        <f>様式11!M28</f>
        <v>0</v>
      </c>
      <c r="W50" s="819"/>
      <c r="X50" s="946"/>
      <c r="Y50" s="920"/>
      <c r="Z50" s="328" t="s">
        <v>506</v>
      </c>
      <c r="AA50" s="825"/>
      <c r="AB50" s="868"/>
      <c r="AC50" s="869"/>
      <c r="AE50" s="896"/>
      <c r="AF50" s="896"/>
      <c r="AG50" s="896"/>
      <c r="AH50" s="903" t="s">
        <v>615</v>
      </c>
      <c r="AI50" s="903"/>
      <c r="AJ50" s="329" t="s">
        <v>616</v>
      </c>
      <c r="AK50" s="306"/>
      <c r="AL50" s="897" t="s">
        <v>617</v>
      </c>
      <c r="AM50" s="898"/>
      <c r="AN50" s="306"/>
      <c r="AO50" s="329" t="s">
        <v>626</v>
      </c>
      <c r="AP50" s="306"/>
      <c r="AQ50" s="329" t="s">
        <v>627</v>
      </c>
    </row>
    <row r="51" spans="20:43" ht="21.75" customHeight="1">
      <c r="T51" s="325" t="s">
        <v>631</v>
      </c>
      <c r="U51" s="328" t="s">
        <v>632</v>
      </c>
      <c r="V51" s="818">
        <f>様式11!AK30</f>
        <v>0</v>
      </c>
      <c r="W51" s="819"/>
      <c r="X51" s="946"/>
      <c r="Y51" s="325" t="s">
        <v>631</v>
      </c>
      <c r="Z51" s="328" t="s">
        <v>632</v>
      </c>
      <c r="AA51" s="310"/>
      <c r="AB51" s="313"/>
      <c r="AC51" s="314"/>
      <c r="AE51" s="896"/>
      <c r="AF51" s="896"/>
      <c r="AG51" s="896"/>
      <c r="AH51" s="899" t="s">
        <v>622</v>
      </c>
      <c r="AI51" s="899"/>
      <c r="AJ51" s="329" t="s">
        <v>616</v>
      </c>
      <c r="AK51" s="306"/>
      <c r="AL51" s="897" t="s">
        <v>617</v>
      </c>
      <c r="AM51" s="898"/>
      <c r="AN51" s="306"/>
      <c r="AO51" s="329" t="s">
        <v>626</v>
      </c>
      <c r="AP51" s="306"/>
      <c r="AQ51" s="329" t="s">
        <v>627</v>
      </c>
    </row>
    <row r="52" spans="20:43" ht="19.5" customHeight="1">
      <c r="T52" s="327"/>
      <c r="U52" s="328" t="s">
        <v>613</v>
      </c>
      <c r="V52" s="818">
        <f>様式11!P31</f>
        <v>0</v>
      </c>
      <c r="W52" s="819"/>
      <c r="X52" s="946"/>
      <c r="Y52" s="327"/>
      <c r="Z52" s="328" t="s">
        <v>613</v>
      </c>
      <c r="AA52" s="310"/>
      <c r="AB52" s="313"/>
      <c r="AC52" s="314"/>
      <c r="AD52" s="324"/>
      <c r="AE52" s="896"/>
      <c r="AF52" s="896"/>
      <c r="AG52" s="896"/>
      <c r="AH52" s="903" t="s">
        <v>615</v>
      </c>
      <c r="AI52" s="903"/>
      <c r="AJ52" s="329" t="s">
        <v>616</v>
      </c>
      <c r="AK52" s="306"/>
      <c r="AL52" s="897" t="s">
        <v>617</v>
      </c>
      <c r="AM52" s="898"/>
      <c r="AN52" s="306"/>
      <c r="AO52" s="329" t="s">
        <v>626</v>
      </c>
      <c r="AP52" s="306"/>
      <c r="AQ52" s="329" t="s">
        <v>627</v>
      </c>
    </row>
    <row r="53" spans="20:43" ht="19.5" customHeight="1">
      <c r="T53" s="325" t="s">
        <v>610</v>
      </c>
      <c r="U53" s="951">
        <f>様式11!M34</f>
        <v>0</v>
      </c>
      <c r="V53" s="952"/>
      <c r="W53" s="952"/>
      <c r="X53" s="953"/>
      <c r="Y53" s="325" t="s">
        <v>610</v>
      </c>
      <c r="Z53" s="848"/>
      <c r="AA53" s="927"/>
      <c r="AB53" s="927"/>
      <c r="AC53" s="928"/>
      <c r="AE53" s="896"/>
      <c r="AF53" s="896"/>
      <c r="AG53" s="896"/>
      <c r="AH53" s="899" t="s">
        <v>622</v>
      </c>
      <c r="AI53" s="899"/>
      <c r="AJ53" s="329" t="s">
        <v>616</v>
      </c>
      <c r="AK53" s="306"/>
      <c r="AL53" s="897" t="s">
        <v>617</v>
      </c>
      <c r="AM53" s="898"/>
      <c r="AN53" s="306"/>
      <c r="AO53" s="329" t="s">
        <v>626</v>
      </c>
      <c r="AP53" s="306"/>
      <c r="AQ53" s="329" t="s">
        <v>627</v>
      </c>
    </row>
    <row r="54" spans="20:43" ht="19.149999999999999" customHeight="1">
      <c r="T54" s="327"/>
      <c r="U54" s="954"/>
      <c r="V54" s="955"/>
      <c r="W54" s="955"/>
      <c r="X54" s="956"/>
      <c r="Y54" s="327"/>
      <c r="Z54" s="929"/>
      <c r="AA54" s="844"/>
      <c r="AB54" s="844"/>
      <c r="AC54" s="930"/>
      <c r="AE54" s="896"/>
      <c r="AF54" s="896"/>
      <c r="AG54" s="896"/>
      <c r="AH54" s="903" t="s">
        <v>615</v>
      </c>
      <c r="AI54" s="903"/>
      <c r="AJ54" s="329" t="s">
        <v>616</v>
      </c>
      <c r="AK54" s="306"/>
      <c r="AL54" s="897" t="s">
        <v>617</v>
      </c>
      <c r="AM54" s="898"/>
      <c r="AN54" s="306"/>
      <c r="AO54" s="329" t="s">
        <v>626</v>
      </c>
      <c r="AP54" s="306"/>
      <c r="AQ54" s="329" t="s">
        <v>627</v>
      </c>
    </row>
    <row r="55" spans="20:43" ht="19.5" customHeight="1">
      <c r="T55" s="288" t="s">
        <v>621</v>
      </c>
      <c r="U55" s="947">
        <f>様式11!M36</f>
        <v>0</v>
      </c>
      <c r="V55" s="819"/>
      <c r="W55" s="819"/>
      <c r="X55" s="946"/>
      <c r="Y55" s="288" t="s">
        <v>621</v>
      </c>
      <c r="Z55" s="310"/>
      <c r="AA55" s="313"/>
      <c r="AB55" s="313"/>
      <c r="AC55" s="314"/>
      <c r="AE55" s="896"/>
      <c r="AF55" s="896"/>
      <c r="AG55" s="896"/>
      <c r="AH55" s="899" t="s">
        <v>622</v>
      </c>
      <c r="AI55" s="899"/>
      <c r="AJ55" s="329" t="s">
        <v>616</v>
      </c>
      <c r="AK55" s="306"/>
      <c r="AL55" s="897" t="s">
        <v>617</v>
      </c>
      <c r="AM55" s="898"/>
      <c r="AN55" s="306"/>
      <c r="AO55" s="329" t="s">
        <v>626</v>
      </c>
      <c r="AP55" s="306"/>
      <c r="AQ55" s="329" t="s">
        <v>627</v>
      </c>
    </row>
    <row r="56" spans="20:43" ht="19.5" customHeight="1">
      <c r="T56" s="288" t="s">
        <v>633</v>
      </c>
      <c r="U56" s="825"/>
      <c r="V56" s="868"/>
      <c r="W56" s="868"/>
      <c r="X56" s="869"/>
      <c r="Y56" s="288" t="s">
        <v>633</v>
      </c>
      <c r="Z56" s="310"/>
      <c r="AA56" s="313"/>
      <c r="AB56" s="313"/>
      <c r="AC56" s="314"/>
      <c r="AE56" s="334" t="s">
        <v>637</v>
      </c>
      <c r="AF56" s="335" t="s">
        <v>638</v>
      </c>
      <c r="AG56" s="306"/>
      <c r="AH56" s="948" t="s">
        <v>639</v>
      </c>
      <c r="AI56" s="949"/>
      <c r="AJ56" s="950"/>
      <c r="AK56" s="306"/>
      <c r="AL56" s="336" t="s">
        <v>640</v>
      </c>
      <c r="AM56" s="336"/>
      <c r="AN56" s="306"/>
      <c r="AO56" s="336" t="s">
        <v>639</v>
      </c>
      <c r="AP56" s="306"/>
      <c r="AQ56" s="311" t="s">
        <v>641</v>
      </c>
    </row>
    <row r="57" spans="20:43" ht="21.75" customHeight="1">
      <c r="T57" s="288" t="s">
        <v>634</v>
      </c>
      <c r="U57" s="825"/>
      <c r="V57" s="868"/>
      <c r="W57" s="868"/>
      <c r="X57" s="869"/>
      <c r="Y57" s="288" t="s">
        <v>634</v>
      </c>
      <c r="Z57" s="310"/>
      <c r="AA57" s="313"/>
      <c r="AB57" s="313"/>
      <c r="AC57" s="314"/>
      <c r="AE57" s="337" t="s">
        <v>642</v>
      </c>
      <c r="AF57" s="335" t="s">
        <v>638</v>
      </c>
      <c r="AG57" s="306"/>
      <c r="AH57" s="948" t="s">
        <v>639</v>
      </c>
      <c r="AI57" s="949"/>
      <c r="AJ57" s="950"/>
      <c r="AK57" s="306"/>
      <c r="AL57" s="336" t="s">
        <v>640</v>
      </c>
      <c r="AM57" s="336"/>
      <c r="AN57" s="306"/>
      <c r="AO57" s="336" t="s">
        <v>639</v>
      </c>
      <c r="AP57" s="306"/>
      <c r="AQ57" s="311" t="s">
        <v>641</v>
      </c>
    </row>
  </sheetData>
  <dataConsolidate/>
  <mergeCells count="253">
    <mergeCell ref="Y16:Y19"/>
    <mergeCell ref="Z17:Z19"/>
    <mergeCell ref="AA18:AA19"/>
    <mergeCell ref="AB18:AC19"/>
    <mergeCell ref="AE19:AE24"/>
    <mergeCell ref="U57:X57"/>
    <mergeCell ref="AH57:AJ57"/>
    <mergeCell ref="Y49:Y50"/>
    <mergeCell ref="AA49:AC49"/>
    <mergeCell ref="AH49:AI49"/>
    <mergeCell ref="AA38:AC38"/>
    <mergeCell ref="AE38:AG39"/>
    <mergeCell ref="AH38:AI38"/>
    <mergeCell ref="Y37:Y38"/>
    <mergeCell ref="AA37:AC37"/>
    <mergeCell ref="AH37:AI37"/>
    <mergeCell ref="AH30:AI30"/>
    <mergeCell ref="U23:W23"/>
    <mergeCell ref="Z23:AA23"/>
    <mergeCell ref="AB23:AC23"/>
    <mergeCell ref="AL54:AM54"/>
    <mergeCell ref="U55:X55"/>
    <mergeCell ref="AH55:AI55"/>
    <mergeCell ref="AL55:AM55"/>
    <mergeCell ref="U56:X56"/>
    <mergeCell ref="AH56:AJ56"/>
    <mergeCell ref="V52:X52"/>
    <mergeCell ref="AE52:AG53"/>
    <mergeCell ref="AH52:AI52"/>
    <mergeCell ref="AL52:AM52"/>
    <mergeCell ref="U53:X54"/>
    <mergeCell ref="Z53:AC54"/>
    <mergeCell ref="AH53:AI53"/>
    <mergeCell ref="AL53:AM53"/>
    <mergeCell ref="AE54:AG55"/>
    <mergeCell ref="AH54:AI54"/>
    <mergeCell ref="AL49:AM49"/>
    <mergeCell ref="V50:X50"/>
    <mergeCell ref="AA50:AC50"/>
    <mergeCell ref="AE50:AG51"/>
    <mergeCell ref="AH50:AI50"/>
    <mergeCell ref="AL50:AM50"/>
    <mergeCell ref="V51:X51"/>
    <mergeCell ref="AH51:AI51"/>
    <mergeCell ref="AL51:AM51"/>
    <mergeCell ref="B46:S46"/>
    <mergeCell ref="AE46:AG47"/>
    <mergeCell ref="AH46:AI46"/>
    <mergeCell ref="AL46:AM46"/>
    <mergeCell ref="B47:S47"/>
    <mergeCell ref="T47:AC47"/>
    <mergeCell ref="AH47:AI47"/>
    <mergeCell ref="AL47:AM47"/>
    <mergeCell ref="B48:C48"/>
    <mergeCell ref="D48:E48"/>
    <mergeCell ref="F48:G48"/>
    <mergeCell ref="H48:I48"/>
    <mergeCell ref="J48:K48"/>
    <mergeCell ref="L48:M48"/>
    <mergeCell ref="N48:O48"/>
    <mergeCell ref="P48:Q48"/>
    <mergeCell ref="R48:S48"/>
    <mergeCell ref="U48:X48"/>
    <mergeCell ref="Y48:AC48"/>
    <mergeCell ref="AE48:AG49"/>
    <mergeCell ref="AH48:AI48"/>
    <mergeCell ref="AL48:AM48"/>
    <mergeCell ref="T49:T50"/>
    <mergeCell ref="V49:X49"/>
    <mergeCell ref="B44:S44"/>
    <mergeCell ref="U44:X44"/>
    <mergeCell ref="Z44:AC44"/>
    <mergeCell ref="AE44:AG45"/>
    <mergeCell ref="AH44:AI44"/>
    <mergeCell ref="AL44:AM44"/>
    <mergeCell ref="B45:S45"/>
    <mergeCell ref="U45:X45"/>
    <mergeCell ref="Z45:AC45"/>
    <mergeCell ref="AH45:AI45"/>
    <mergeCell ref="AL45:AM45"/>
    <mergeCell ref="B40:S40"/>
    <mergeCell ref="V40:X40"/>
    <mergeCell ref="AA40:AC40"/>
    <mergeCell ref="AE40:AG41"/>
    <mergeCell ref="AH40:AI40"/>
    <mergeCell ref="AL40:AM40"/>
    <mergeCell ref="B41:S41"/>
    <mergeCell ref="U41:X42"/>
    <mergeCell ref="Z41:AC42"/>
    <mergeCell ref="AH41:AI41"/>
    <mergeCell ref="AL41:AM41"/>
    <mergeCell ref="B42:S42"/>
    <mergeCell ref="AE42:AG43"/>
    <mergeCell ref="AH42:AI42"/>
    <mergeCell ref="AL42:AM42"/>
    <mergeCell ref="B43:S43"/>
    <mergeCell ref="U43:X43"/>
    <mergeCell ref="Z43:AC43"/>
    <mergeCell ref="AH43:AI43"/>
    <mergeCell ref="AL43:AM43"/>
    <mergeCell ref="B39:S39"/>
    <mergeCell ref="V39:X39"/>
    <mergeCell ref="AA39:AC39"/>
    <mergeCell ref="AH39:AI39"/>
    <mergeCell ref="AL39:AM39"/>
    <mergeCell ref="B34:S34"/>
    <mergeCell ref="U34:X34"/>
    <mergeCell ref="Y34:AC36"/>
    <mergeCell ref="AE34:AG35"/>
    <mergeCell ref="AH34:AI34"/>
    <mergeCell ref="AL34:AM34"/>
    <mergeCell ref="B35:S35"/>
    <mergeCell ref="T35:X35"/>
    <mergeCell ref="AH35:AI35"/>
    <mergeCell ref="AL35:AM35"/>
    <mergeCell ref="B36:S36"/>
    <mergeCell ref="T36:X36"/>
    <mergeCell ref="AE36:AG37"/>
    <mergeCell ref="AH36:AI36"/>
    <mergeCell ref="AL36:AM36"/>
    <mergeCell ref="B37:S37"/>
    <mergeCell ref="T37:T38"/>
    <mergeCell ref="V37:X37"/>
    <mergeCell ref="B27:S27"/>
    <mergeCell ref="B28:S28"/>
    <mergeCell ref="T28:AC28"/>
    <mergeCell ref="AL37:AM37"/>
    <mergeCell ref="B38:S38"/>
    <mergeCell ref="V38:X38"/>
    <mergeCell ref="B32:S32"/>
    <mergeCell ref="AE32:AG33"/>
    <mergeCell ref="AH32:AI32"/>
    <mergeCell ref="AL32:AM32"/>
    <mergeCell ref="B33:S33"/>
    <mergeCell ref="T33:AC33"/>
    <mergeCell ref="AH33:AI33"/>
    <mergeCell ref="AL33:AM33"/>
    <mergeCell ref="AL38:AM38"/>
    <mergeCell ref="B24:S24"/>
    <mergeCell ref="T24:AC24"/>
    <mergeCell ref="AE28:AQ29"/>
    <mergeCell ref="B29:S29"/>
    <mergeCell ref="T29:T30"/>
    <mergeCell ref="V29:X29"/>
    <mergeCell ref="Y29:Y30"/>
    <mergeCell ref="AA29:AC29"/>
    <mergeCell ref="B30:S30"/>
    <mergeCell ref="V30:X30"/>
    <mergeCell ref="Z30:AC30"/>
    <mergeCell ref="AE30:AG31"/>
    <mergeCell ref="B25:S25"/>
    <mergeCell ref="U25:W25"/>
    <mergeCell ref="Z25:AB25"/>
    <mergeCell ref="AL30:AM30"/>
    <mergeCell ref="B31:S31"/>
    <mergeCell ref="U31:X31"/>
    <mergeCell ref="Z31:AC31"/>
    <mergeCell ref="AH31:AI31"/>
    <mergeCell ref="AL31:AM31"/>
    <mergeCell ref="B26:S26"/>
    <mergeCell ref="U26:W26"/>
    <mergeCell ref="Z26:AB26"/>
    <mergeCell ref="B20:S20"/>
    <mergeCell ref="V20:X20"/>
    <mergeCell ref="AA20:AC20"/>
    <mergeCell ref="B21:S21"/>
    <mergeCell ref="V21:W21"/>
    <mergeCell ref="B22:S22"/>
    <mergeCell ref="U22:W22"/>
    <mergeCell ref="Y22:Y23"/>
    <mergeCell ref="Z22:AA22"/>
    <mergeCell ref="AB22:AC22"/>
    <mergeCell ref="B23:S23"/>
    <mergeCell ref="X21:Y21"/>
    <mergeCell ref="Z21:AA21"/>
    <mergeCell ref="AB21:AC21"/>
    <mergeCell ref="B17:S17"/>
    <mergeCell ref="U17:W17"/>
    <mergeCell ref="AB17:AC17"/>
    <mergeCell ref="AE17:AG17"/>
    <mergeCell ref="AH17:AQ17"/>
    <mergeCell ref="B18:S18"/>
    <mergeCell ref="B11:S11"/>
    <mergeCell ref="U11:W11"/>
    <mergeCell ref="Z11:AB11"/>
    <mergeCell ref="B12:S12"/>
    <mergeCell ref="U12:W12"/>
    <mergeCell ref="Z12:AC12"/>
    <mergeCell ref="B15:S15"/>
    <mergeCell ref="U15:W15"/>
    <mergeCell ref="Z15:AB15"/>
    <mergeCell ref="AE15:AG15"/>
    <mergeCell ref="AH15:AQ15"/>
    <mergeCell ref="B16:S16"/>
    <mergeCell ref="U16:W16"/>
    <mergeCell ref="AA16:AC16"/>
    <mergeCell ref="AE16:AG16"/>
    <mergeCell ref="AH16:AQ16"/>
    <mergeCell ref="T18:T19"/>
    <mergeCell ref="V19:X19"/>
    <mergeCell ref="AL8:AM8"/>
    <mergeCell ref="AN8:AO8"/>
    <mergeCell ref="V18:W18"/>
    <mergeCell ref="AE18:AG18"/>
    <mergeCell ref="AH18:AQ18"/>
    <mergeCell ref="B13:S13"/>
    <mergeCell ref="U13:X13"/>
    <mergeCell ref="Z13:AB13"/>
    <mergeCell ref="AE13:AQ13"/>
    <mergeCell ref="B14:S14"/>
    <mergeCell ref="Z14:AB14"/>
    <mergeCell ref="AE14:AG14"/>
    <mergeCell ref="AH14:AQ14"/>
    <mergeCell ref="AP8:AQ8"/>
    <mergeCell ref="B9:S9"/>
    <mergeCell ref="U9:X9"/>
    <mergeCell ref="Z9:AB9"/>
    <mergeCell ref="AE9:AE10"/>
    <mergeCell ref="AF9:AQ10"/>
    <mergeCell ref="B10:S10"/>
    <mergeCell ref="U10:W10"/>
    <mergeCell ref="B8:S8"/>
    <mergeCell ref="U8:X8"/>
    <mergeCell ref="Z8:AC8"/>
    <mergeCell ref="AF8:AG8"/>
    <mergeCell ref="AH8:AI8"/>
    <mergeCell ref="AJ8:AK8"/>
    <mergeCell ref="Z10:AB10"/>
    <mergeCell ref="B7:S7"/>
    <mergeCell ref="U7:AC7"/>
    <mergeCell ref="AF7:AG7"/>
    <mergeCell ref="AH7:AI7"/>
    <mergeCell ref="AJ7:AK7"/>
    <mergeCell ref="AL7:AM7"/>
    <mergeCell ref="AN7:AO7"/>
    <mergeCell ref="AP7:AQ7"/>
    <mergeCell ref="V6:AC6"/>
    <mergeCell ref="AF6:AG6"/>
    <mergeCell ref="AH6:AI6"/>
    <mergeCell ref="AJ6:AK6"/>
    <mergeCell ref="AL6:AM6"/>
    <mergeCell ref="AN6:AO6"/>
    <mergeCell ref="B2:S2"/>
    <mergeCell ref="B3:S3"/>
    <mergeCell ref="B4:S4"/>
    <mergeCell ref="T4:AC4"/>
    <mergeCell ref="AE4:AQ4"/>
    <mergeCell ref="B5:S5"/>
    <mergeCell ref="T5:T6"/>
    <mergeCell ref="V5:AC5"/>
    <mergeCell ref="AH5:AO5"/>
    <mergeCell ref="B6:S6"/>
    <mergeCell ref="AP6:AQ6"/>
  </mergeCells>
  <phoneticPr fontId="2"/>
  <dataValidations count="9">
    <dataValidation type="list" allowBlank="1" showInputMessage="1" showErrorMessage="1" sqref="B11" xr:uid="{48FB466C-A6E2-4175-90E4-9FB1040F1E8A}">
      <formula1>$AU$11:$AU$13</formula1>
    </dataValidation>
    <dataValidation type="list" allowBlank="1" showInputMessage="1" showErrorMessage="1" sqref="B8" xr:uid="{75332626-878D-48EE-B2E4-9EEBBA63B513}">
      <formula1>$AT$11:$AT$15</formula1>
    </dataValidation>
    <dataValidation type="list" allowBlank="1" showInputMessage="1" showErrorMessage="1" sqref="B5:S5" xr:uid="{2EFF8860-9253-4408-AE0D-E6EBE3AF4ECC}">
      <formula1>$AT$3:$AT$8</formula1>
    </dataValidation>
    <dataValidation type="list" allowBlank="1" showInputMessage="1" showErrorMessage="1" sqref="Z12:AC12" xr:uid="{69BF9AEC-C68F-4FEE-8D50-BB250E055E95}">
      <formula1>$AV$3:$AV$5</formula1>
    </dataValidation>
    <dataValidation type="list" allowBlank="1" showInputMessage="1" showErrorMessage="1" sqref="Z20 U18 U20:U21" xr:uid="{C7E898A8-9867-41F2-AFA0-544EBDA76527}">
      <formula1>"有・無,有,無"</formula1>
    </dataValidation>
    <dataValidation type="list" allowBlank="1" showInputMessage="1" showErrorMessage="1" sqref="AH33 AH49 AH47 AH45 AH43 AH41 AH39 AH31 AH35 AH51 AH37 AH55 AH53" xr:uid="{E8A71856-B8BD-43E6-96C6-2F97C250B383}">
      <formula1>#REF!</formula1>
    </dataValidation>
    <dataValidation type="list" allowBlank="1" showInputMessage="1" showErrorMessage="1" sqref="U48 U34" xr:uid="{2A1FC9C6-14EC-415C-9811-D86F6527D9BC}">
      <formula1>"プルダウンから選択ください,施工業者,買取再販業者,事業参画者,マンション再生コンサルタント,設計事務所,管理会社,その他の団体等,管理組合"</formula1>
    </dataValidation>
    <dataValidation type="list" allowBlank="1" showInputMessage="1" showErrorMessage="1" sqref="X21:Y21" xr:uid="{2EF20EF6-7C1F-4FB2-99C0-D68DF022D9EF}">
      <formula1>"プルダウンから選択ください,耐震性不足,火災安全性不足,外壁剥落の危険,給排水管の腐食,バリアフリー基準不適合"</formula1>
    </dataValidation>
    <dataValidation type="list" allowBlank="1" showInputMessage="1" showErrorMessage="1" sqref="U13:X13" xr:uid="{B130F5A3-B718-4361-A1D5-A9BEAA9CDB9C}">
      <formula1>$AT$23:$AT$26</formula1>
    </dataValidation>
  </dataValidations>
  <pageMargins left="0.51181102362204722" right="0.31496062992125984" top="0.74803149606299213" bottom="0.55118110236220474" header="0.31496062992125984" footer="0.31496062992125984"/>
  <pageSetup paperSize="8" scale="62" orientation="landscape" r:id="rId1"/>
  <headerFooter>
    <oddHeader>&amp;R様式1-2 共通</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98A34B-564E-4B16-8D17-09496E446217}">
  <sheetPr>
    <tabColor rgb="FFFFC000"/>
    <pageSetUpPr fitToPage="1"/>
  </sheetPr>
  <dimension ref="A3:AX13"/>
  <sheetViews>
    <sheetView view="pageBreakPreview" zoomScale="69" zoomScaleNormal="100" zoomScaleSheetLayoutView="70" zoomScalePageLayoutView="70" workbookViewId="0">
      <selection activeCell="AB13" sqref="AB13:AV13"/>
    </sheetView>
  </sheetViews>
  <sheetFormatPr defaultColWidth="11.5" defaultRowHeight="13.5"/>
  <cols>
    <col min="1" max="3" width="5.375" style="338" customWidth="1"/>
    <col min="4" max="11" width="5.75" style="338" customWidth="1"/>
    <col min="12" max="12" width="2.375" style="338" customWidth="1"/>
    <col min="13" max="15" width="5.625" style="338" customWidth="1"/>
    <col min="16" max="23" width="5.75" style="338" customWidth="1"/>
    <col min="24" max="24" width="2.125" style="338" customWidth="1"/>
    <col min="25" max="26" width="4.75" style="338" customWidth="1"/>
    <col min="27" max="27" width="8.875" style="338" customWidth="1"/>
    <col min="28" max="30" width="5.75" style="338" customWidth="1"/>
    <col min="31" max="48" width="1.625" style="338" customWidth="1"/>
    <col min="49" max="16384" width="11.5" style="338"/>
  </cols>
  <sheetData>
    <row r="3" spans="1:50" ht="37.5" customHeight="1" thickBot="1">
      <c r="A3" s="975" t="s">
        <v>643</v>
      </c>
      <c r="B3" s="975"/>
      <c r="C3" s="975"/>
      <c r="D3" s="975"/>
      <c r="E3" s="975"/>
      <c r="F3" s="975"/>
      <c r="G3" s="975"/>
      <c r="H3" s="975"/>
      <c r="I3" s="975"/>
      <c r="J3" s="975"/>
      <c r="K3" s="975"/>
      <c r="L3" s="975"/>
      <c r="M3" s="975"/>
      <c r="N3" s="975"/>
      <c r="O3" s="975"/>
      <c r="P3" s="975"/>
      <c r="Q3" s="975"/>
      <c r="R3" s="975"/>
      <c r="S3" s="975"/>
      <c r="T3" s="975"/>
      <c r="U3" s="975"/>
      <c r="V3" s="975"/>
      <c r="W3" s="975"/>
      <c r="X3" s="975"/>
      <c r="Y3" s="975"/>
      <c r="Z3" s="975"/>
      <c r="AA3" s="975"/>
      <c r="AB3" s="975"/>
      <c r="AC3" s="975"/>
      <c r="AD3" s="975"/>
      <c r="AE3" s="975"/>
      <c r="AF3" s="975"/>
      <c r="AG3" s="975"/>
      <c r="AH3" s="975"/>
      <c r="AI3" s="975"/>
      <c r="AJ3" s="975"/>
      <c r="AK3" s="975"/>
      <c r="AL3" s="975"/>
      <c r="AM3" s="975"/>
      <c r="AN3" s="975"/>
      <c r="AO3" s="975"/>
      <c r="AP3" s="975"/>
      <c r="AQ3" s="975"/>
      <c r="AR3" s="975"/>
      <c r="AS3" s="975"/>
      <c r="AT3" s="975"/>
      <c r="AU3" s="975"/>
      <c r="AV3" s="975"/>
      <c r="AX3" s="276" t="s">
        <v>488</v>
      </c>
    </row>
    <row r="4" spans="1:50" ht="17.25">
      <c r="K4" s="339"/>
      <c r="W4" s="339"/>
      <c r="AE4" s="510" t="s">
        <v>11</v>
      </c>
      <c r="AF4" s="511"/>
      <c r="AG4" s="511"/>
      <c r="AH4" s="511"/>
      <c r="AI4" s="511"/>
      <c r="AJ4" s="511"/>
      <c r="AK4" s="511"/>
      <c r="AL4" s="511"/>
      <c r="AM4" s="511"/>
      <c r="AN4" s="511"/>
      <c r="AO4" s="511"/>
      <c r="AP4" s="511"/>
      <c r="AQ4" s="511"/>
      <c r="AR4" s="511"/>
      <c r="AS4" s="511"/>
      <c r="AT4" s="511"/>
      <c r="AU4" s="511"/>
      <c r="AV4" s="512"/>
      <c r="AX4" s="276" t="s">
        <v>494</v>
      </c>
    </row>
    <row r="5" spans="1:50" ht="21.6" customHeight="1" thickBot="1">
      <c r="A5" s="976" t="s">
        <v>644</v>
      </c>
      <c r="B5" s="977"/>
      <c r="C5" s="977"/>
      <c r="D5" s="978" t="s">
        <v>494</v>
      </c>
      <c r="E5" s="979"/>
      <c r="F5" s="979"/>
      <c r="G5" s="979"/>
      <c r="H5" s="979"/>
      <c r="I5" s="979"/>
      <c r="J5" s="979"/>
      <c r="K5" s="979"/>
      <c r="M5" s="980" t="s">
        <v>645</v>
      </c>
      <c r="N5" s="977"/>
      <c r="O5" s="977"/>
      <c r="P5" s="981"/>
      <c r="Q5" s="982"/>
      <c r="R5" s="982"/>
      <c r="S5" s="982"/>
      <c r="T5" s="982"/>
      <c r="U5" s="982"/>
      <c r="V5" s="982"/>
      <c r="W5" s="982"/>
      <c r="AE5" s="983">
        <f>IF(様式11!$AL$3="","",様式11!$AL$3)</f>
        <v>2</v>
      </c>
      <c r="AF5" s="984"/>
      <c r="AG5" s="985">
        <f>IF(様式11!$AN$3="","",様式11!$AN$3)</f>
        <v>0</v>
      </c>
      <c r="AH5" s="984"/>
      <c r="AI5" s="985">
        <f>IF(様式11!$AP$3="","",様式11!$AP$3)</f>
        <v>2</v>
      </c>
      <c r="AJ5" s="984"/>
      <c r="AK5" s="985" t="str">
        <f>IF(様式11!$AR$3="","",様式11!$AR$3)</f>
        <v/>
      </c>
      <c r="AL5" s="986"/>
      <c r="AM5" s="517" t="str">
        <f>IF(様式11!$AT$3="","",様式11!$AT$3)</f>
        <v>P</v>
      </c>
      <c r="AN5" s="518"/>
      <c r="AO5" s="987" t="str">
        <f>IF(様式11!$AV$3="","",様式11!$AV$3)</f>
        <v/>
      </c>
      <c r="AP5" s="988"/>
      <c r="AQ5" s="988" t="str">
        <f>IF(様式11!$AX$3="","",様式11!$AX$3)</f>
        <v/>
      </c>
      <c r="AR5" s="988"/>
      <c r="AS5" s="985" t="str">
        <f>IF(様式11!$AZ$3="","",様式11!$AZ$3)</f>
        <v/>
      </c>
      <c r="AT5" s="984"/>
      <c r="AU5" s="985" t="str">
        <f>IF(様式11!$BB$3="","",様式11!$BB$3)</f>
        <v/>
      </c>
      <c r="AV5" s="989"/>
      <c r="AX5" s="276" t="s">
        <v>499</v>
      </c>
    </row>
    <row r="6" spans="1:50" ht="21.6" customHeight="1">
      <c r="A6" s="340"/>
      <c r="B6" s="341"/>
      <c r="C6" s="341"/>
      <c r="D6" s="342"/>
      <c r="E6" s="341"/>
      <c r="F6" s="341"/>
      <c r="G6" s="341"/>
      <c r="H6" s="341"/>
      <c r="I6" s="341"/>
      <c r="J6" s="341"/>
      <c r="K6" s="341"/>
      <c r="L6" s="343"/>
      <c r="M6" s="342"/>
      <c r="N6" s="341"/>
      <c r="O6" s="341"/>
      <c r="P6" s="343"/>
      <c r="Q6" s="344"/>
      <c r="R6" s="344"/>
      <c r="S6" s="344"/>
      <c r="T6" s="344"/>
      <c r="U6" s="344"/>
      <c r="V6" s="344"/>
      <c r="W6" s="344"/>
      <c r="AE6" s="345"/>
      <c r="AF6" s="345"/>
      <c r="AG6" s="345"/>
      <c r="AH6" s="345"/>
      <c r="AI6" s="345"/>
      <c r="AJ6" s="345"/>
      <c r="AK6" s="345"/>
      <c r="AL6" s="345"/>
      <c r="AM6" s="345"/>
      <c r="AN6" s="345"/>
      <c r="AO6" s="345"/>
      <c r="AP6" s="345"/>
      <c r="AQ6" s="345"/>
      <c r="AR6" s="345"/>
      <c r="AS6" s="345"/>
      <c r="AT6" s="345"/>
      <c r="AU6" s="345"/>
      <c r="AV6" s="345"/>
      <c r="AX6" s="276" t="s">
        <v>504</v>
      </c>
    </row>
    <row r="7" spans="1:50" ht="17.25">
      <c r="A7" s="346" t="s">
        <v>646</v>
      </c>
      <c r="K7" s="339"/>
      <c r="W7" s="339"/>
      <c r="AR7" s="339"/>
      <c r="AS7" s="339"/>
      <c r="AT7" s="339"/>
      <c r="AU7" s="339"/>
      <c r="AV7" s="339"/>
      <c r="AX7" s="276" t="s">
        <v>513</v>
      </c>
    </row>
    <row r="8" spans="1:50" ht="117.6" customHeight="1">
      <c r="A8" s="996" t="s">
        <v>647</v>
      </c>
      <c r="B8" s="997"/>
      <c r="C8" s="997"/>
      <c r="D8" s="998"/>
      <c r="E8" s="999"/>
      <c r="F8" s="999"/>
      <c r="G8" s="999"/>
      <c r="H8" s="999"/>
      <c r="I8" s="999"/>
      <c r="J8" s="999"/>
      <c r="K8" s="999"/>
      <c r="L8" s="1000"/>
      <c r="M8" s="1000"/>
      <c r="N8" s="1000"/>
      <c r="O8" s="1000"/>
      <c r="P8" s="1000"/>
      <c r="Q8" s="1000"/>
      <c r="R8" s="1000"/>
      <c r="S8" s="996" t="s">
        <v>648</v>
      </c>
      <c r="T8" s="997"/>
      <c r="U8" s="997"/>
      <c r="V8" s="1001"/>
      <c r="W8" s="1002"/>
      <c r="X8" s="1002"/>
      <c r="Y8" s="1002"/>
      <c r="Z8" s="1002"/>
      <c r="AA8" s="1002"/>
      <c r="AB8" s="1002"/>
      <c r="AC8" s="1002"/>
      <c r="AD8" s="1002"/>
      <c r="AE8" s="1002"/>
      <c r="AF8" s="1002"/>
      <c r="AG8" s="1002"/>
      <c r="AH8" s="1002"/>
      <c r="AI8" s="1002"/>
      <c r="AJ8" s="1002"/>
      <c r="AK8" s="1002"/>
      <c r="AL8" s="1002"/>
      <c r="AM8" s="1002"/>
      <c r="AN8" s="1002"/>
      <c r="AO8" s="1002"/>
      <c r="AP8" s="1002"/>
      <c r="AQ8" s="1002"/>
      <c r="AR8" s="1002"/>
      <c r="AS8" s="1002"/>
      <c r="AT8" s="1002"/>
      <c r="AU8" s="1002"/>
      <c r="AV8" s="1003"/>
      <c r="AX8" s="276" t="s">
        <v>518</v>
      </c>
    </row>
    <row r="9" spans="1:50" ht="17.25">
      <c r="K9" s="339"/>
      <c r="W9" s="339"/>
      <c r="AR9" s="339"/>
      <c r="AS9" s="339"/>
      <c r="AT9" s="339"/>
      <c r="AU9" s="339"/>
      <c r="AV9" s="339"/>
      <c r="AX9" s="276" t="s">
        <v>524</v>
      </c>
    </row>
    <row r="10" spans="1:50" ht="39.6" customHeight="1">
      <c r="A10" s="990" t="s">
        <v>649</v>
      </c>
      <c r="B10" s="991"/>
      <c r="C10" s="991"/>
      <c r="D10" s="991"/>
      <c r="E10" s="991"/>
      <c r="F10" s="991"/>
      <c r="G10" s="991"/>
      <c r="H10" s="991"/>
      <c r="I10" s="991"/>
      <c r="J10" s="991"/>
      <c r="K10" s="991"/>
      <c r="M10" s="992" t="s">
        <v>650</v>
      </c>
      <c r="N10" s="991"/>
      <c r="O10" s="991"/>
      <c r="P10" s="991"/>
      <c r="Q10" s="991"/>
      <c r="R10" s="991"/>
      <c r="S10" s="991"/>
      <c r="T10" s="991"/>
      <c r="U10" s="991"/>
      <c r="V10" s="991"/>
      <c r="W10" s="991"/>
      <c r="Y10" s="993" t="s">
        <v>651</v>
      </c>
      <c r="Z10" s="994"/>
      <c r="AA10" s="994"/>
      <c r="AB10" s="994"/>
      <c r="AC10" s="994"/>
      <c r="AD10" s="994"/>
      <c r="AE10" s="994"/>
      <c r="AF10" s="994"/>
      <c r="AG10" s="994"/>
      <c r="AH10" s="994"/>
      <c r="AI10" s="994"/>
      <c r="AJ10" s="994"/>
      <c r="AK10" s="994"/>
      <c r="AL10" s="994"/>
      <c r="AM10" s="994"/>
      <c r="AN10" s="994"/>
      <c r="AO10" s="994"/>
      <c r="AP10" s="994"/>
      <c r="AQ10" s="994"/>
      <c r="AR10" s="994"/>
      <c r="AS10" s="994"/>
      <c r="AT10" s="994"/>
      <c r="AU10" s="994"/>
      <c r="AV10" s="995"/>
    </row>
    <row r="11" spans="1:50" ht="31.15" customHeight="1">
      <c r="A11" s="1004" t="s">
        <v>652</v>
      </c>
      <c r="B11" s="1005"/>
      <c r="C11" s="1005"/>
      <c r="D11" s="1005"/>
      <c r="E11" s="1005"/>
      <c r="F11" s="1005"/>
      <c r="G11" s="1005"/>
      <c r="H11" s="1005"/>
      <c r="I11" s="1005"/>
      <c r="J11" s="1005"/>
      <c r="K11" s="1005"/>
      <c r="M11" s="1004" t="s">
        <v>652</v>
      </c>
      <c r="N11" s="1005"/>
      <c r="O11" s="1005"/>
      <c r="P11" s="1005"/>
      <c r="Q11" s="1005"/>
      <c r="R11" s="1005"/>
      <c r="S11" s="1005"/>
      <c r="T11" s="1005"/>
      <c r="U11" s="1005"/>
      <c r="V11" s="1005"/>
      <c r="W11" s="1005"/>
      <c r="Y11" s="1006" t="s">
        <v>652</v>
      </c>
      <c r="Z11" s="1007"/>
      <c r="AA11" s="1007"/>
      <c r="AB11" s="1007"/>
      <c r="AC11" s="1007"/>
      <c r="AD11" s="1007"/>
      <c r="AE11" s="1007"/>
      <c r="AF11" s="1007"/>
      <c r="AG11" s="1007"/>
      <c r="AH11" s="1007"/>
      <c r="AI11" s="1007"/>
      <c r="AJ11" s="1007"/>
      <c r="AK11" s="1007"/>
      <c r="AL11" s="1007"/>
      <c r="AM11" s="1007"/>
      <c r="AN11" s="1007"/>
      <c r="AO11" s="1007"/>
      <c r="AP11" s="1007"/>
      <c r="AQ11" s="1007"/>
      <c r="AR11" s="1007"/>
      <c r="AS11" s="1007"/>
      <c r="AT11" s="1007"/>
      <c r="AU11" s="1007"/>
      <c r="AV11" s="1008"/>
    </row>
    <row r="12" spans="1:50" ht="353.45" customHeight="1">
      <c r="A12" s="1012" t="s">
        <v>653</v>
      </c>
      <c r="B12" s="1013"/>
      <c r="C12" s="1014"/>
      <c r="D12" s="1015" t="s">
        <v>656</v>
      </c>
      <c r="E12" s="1016"/>
      <c r="F12" s="1016"/>
      <c r="G12" s="1016"/>
      <c r="H12" s="1016"/>
      <c r="I12" s="1016"/>
      <c r="J12" s="1016"/>
      <c r="K12" s="1017"/>
      <c r="M12" s="1012" t="s">
        <v>653</v>
      </c>
      <c r="N12" s="1013"/>
      <c r="O12" s="1014"/>
      <c r="P12" s="1018" t="s">
        <v>657</v>
      </c>
      <c r="Q12" s="1019"/>
      <c r="R12" s="1019"/>
      <c r="S12" s="1019"/>
      <c r="T12" s="1019"/>
      <c r="U12" s="1019"/>
      <c r="V12" s="1019"/>
      <c r="W12" s="1020"/>
      <c r="Y12" s="1021" t="s">
        <v>653</v>
      </c>
      <c r="Z12" s="1022"/>
      <c r="AA12" s="1023"/>
      <c r="AB12" s="1018" t="s">
        <v>658</v>
      </c>
      <c r="AC12" s="1024"/>
      <c r="AD12" s="1024"/>
      <c r="AE12" s="1024"/>
      <c r="AF12" s="1024"/>
      <c r="AG12" s="1024"/>
      <c r="AH12" s="1024"/>
      <c r="AI12" s="1024"/>
      <c r="AJ12" s="1024"/>
      <c r="AK12" s="1024"/>
      <c r="AL12" s="1024"/>
      <c r="AM12" s="1024"/>
      <c r="AN12" s="1024"/>
      <c r="AO12" s="1024"/>
      <c r="AP12" s="1024"/>
      <c r="AQ12" s="1024"/>
      <c r="AR12" s="1024"/>
      <c r="AS12" s="1024"/>
      <c r="AT12" s="1024"/>
      <c r="AU12" s="1024"/>
      <c r="AV12" s="1025"/>
    </row>
    <row r="13" spans="1:50" ht="153" customHeight="1">
      <c r="A13" s="1012" t="s">
        <v>654</v>
      </c>
      <c r="B13" s="1013"/>
      <c r="C13" s="1014"/>
      <c r="D13" s="1026"/>
      <c r="E13" s="1027"/>
      <c r="F13" s="1028"/>
      <c r="G13" s="1028"/>
      <c r="H13" s="1028"/>
      <c r="I13" s="1028"/>
      <c r="J13" s="1028"/>
      <c r="K13" s="1029"/>
      <c r="M13" s="1012" t="s">
        <v>759</v>
      </c>
      <c r="N13" s="1013"/>
      <c r="O13" s="1014"/>
      <c r="P13" s="1030" t="s">
        <v>655</v>
      </c>
      <c r="Q13" s="1031"/>
      <c r="R13" s="1032"/>
      <c r="S13" s="1032"/>
      <c r="T13" s="1032"/>
      <c r="U13" s="1032"/>
      <c r="V13" s="1032"/>
      <c r="W13" s="1033"/>
      <c r="Y13" s="1012" t="s">
        <v>760</v>
      </c>
      <c r="Z13" s="1013"/>
      <c r="AA13" s="1014"/>
      <c r="AB13" s="1009" t="s">
        <v>655</v>
      </c>
      <c r="AC13" s="1010"/>
      <c r="AD13" s="1010"/>
      <c r="AE13" s="1010"/>
      <c r="AF13" s="1010"/>
      <c r="AG13" s="1010"/>
      <c r="AH13" s="1010"/>
      <c r="AI13" s="1010"/>
      <c r="AJ13" s="1010"/>
      <c r="AK13" s="1010"/>
      <c r="AL13" s="1010"/>
      <c r="AM13" s="1010"/>
      <c r="AN13" s="1010"/>
      <c r="AO13" s="1010"/>
      <c r="AP13" s="1010"/>
      <c r="AQ13" s="1010"/>
      <c r="AR13" s="1010"/>
      <c r="AS13" s="1010"/>
      <c r="AT13" s="1010"/>
      <c r="AU13" s="1010"/>
      <c r="AV13" s="1011"/>
    </row>
  </sheetData>
  <mergeCells count="37">
    <mergeCell ref="A11:K11"/>
    <mergeCell ref="M11:W11"/>
    <mergeCell ref="Y11:AV11"/>
    <mergeCell ref="AB13:AV13"/>
    <mergeCell ref="A12:C12"/>
    <mergeCell ref="D12:K12"/>
    <mergeCell ref="M12:O12"/>
    <mergeCell ref="P12:W12"/>
    <mergeCell ref="Y12:AA12"/>
    <mergeCell ref="AB12:AV12"/>
    <mergeCell ref="A13:C13"/>
    <mergeCell ref="D13:K13"/>
    <mergeCell ref="M13:O13"/>
    <mergeCell ref="P13:W13"/>
    <mergeCell ref="Y13:AA13"/>
    <mergeCell ref="A10:K10"/>
    <mergeCell ref="M10:W10"/>
    <mergeCell ref="Y10:AV10"/>
    <mergeCell ref="A8:C8"/>
    <mergeCell ref="D8:R8"/>
    <mergeCell ref="S8:U8"/>
    <mergeCell ref="V8:AV8"/>
    <mergeCell ref="A3:AV3"/>
    <mergeCell ref="AE4:AV4"/>
    <mergeCell ref="A5:C5"/>
    <mergeCell ref="D5:K5"/>
    <mergeCell ref="M5:O5"/>
    <mergeCell ref="P5:W5"/>
    <mergeCell ref="AE5:AF5"/>
    <mergeCell ref="AG5:AH5"/>
    <mergeCell ref="AI5:AJ5"/>
    <mergeCell ref="AK5:AL5"/>
    <mergeCell ref="AM5:AN5"/>
    <mergeCell ref="AO5:AP5"/>
    <mergeCell ref="AQ5:AR5"/>
    <mergeCell ref="AS5:AT5"/>
    <mergeCell ref="AU5:AV5"/>
  </mergeCells>
  <phoneticPr fontId="2"/>
  <dataValidations count="1">
    <dataValidation type="list" allowBlank="1" showInputMessage="1" showErrorMessage="1" sqref="D5:K5" xr:uid="{9184E6BC-3FBC-427B-A390-209946D5C66B}">
      <formula1>$AX$4:$AX$9</formula1>
    </dataValidation>
  </dataValidations>
  <pageMargins left="0.70866141732283472" right="0.31496062992125984" top="0.55118110236220474" bottom="0.35433070866141736" header="0.31496062992125984" footer="0.31496062992125984"/>
  <pageSetup paperSize="9" scale="69" orientation="landscape" r:id="rId1"/>
  <headerFooter>
    <oddHeader>&amp;R様式2-1</oddHead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D56C0F-8F26-4C9E-8CD4-A68337C5EC8B}">
  <sheetPr>
    <tabColor rgb="FFFFC000"/>
    <pageSetUpPr fitToPage="1"/>
  </sheetPr>
  <dimension ref="A1:AR60"/>
  <sheetViews>
    <sheetView view="pageBreakPreview" topLeftCell="C19" zoomScale="59" zoomScaleNormal="60" zoomScaleSheetLayoutView="59" workbookViewId="0">
      <selection activeCell="C30" sqref="A30:XFD30"/>
    </sheetView>
  </sheetViews>
  <sheetFormatPr defaultColWidth="13.375" defaultRowHeight="23.25" customHeight="1"/>
  <cols>
    <col min="1" max="1" width="5.875" style="349" customWidth="1"/>
    <col min="2" max="2" width="14.125" style="349" customWidth="1"/>
    <col min="3" max="4" width="3.625" style="349" customWidth="1"/>
    <col min="5" max="5" width="9.25" style="349" customWidth="1"/>
    <col min="6" max="6" width="11.625" style="349" customWidth="1"/>
    <col min="7" max="10" width="9.25" style="349" customWidth="1"/>
    <col min="11" max="11" width="15.25" style="349" customWidth="1"/>
    <col min="12" max="12" width="26.5" style="349" customWidth="1"/>
    <col min="13" max="15" width="14.5" style="349" customWidth="1"/>
    <col min="16" max="26" width="38.375" style="349" customWidth="1"/>
    <col min="27" max="44" width="2.625" style="349" customWidth="1"/>
    <col min="45" max="16384" width="13.375" style="349"/>
  </cols>
  <sheetData>
    <row r="1" spans="1:44" s="348" customFormat="1" ht="23.25" customHeight="1">
      <c r="A1" s="347"/>
      <c r="B1" s="1057" t="s">
        <v>659</v>
      </c>
      <c r="C1" s="1058"/>
      <c r="D1" s="1058"/>
      <c r="E1" s="1058"/>
      <c r="F1" s="1059"/>
      <c r="AA1" s="1063" t="s">
        <v>11</v>
      </c>
      <c r="AB1" s="1064"/>
      <c r="AC1" s="1064"/>
      <c r="AD1" s="1064"/>
      <c r="AE1" s="1064"/>
      <c r="AF1" s="1064"/>
      <c r="AG1" s="1064"/>
      <c r="AH1" s="1064"/>
      <c r="AI1" s="1064"/>
      <c r="AJ1" s="1064"/>
      <c r="AK1" s="1064"/>
      <c r="AL1" s="1064"/>
      <c r="AM1" s="1064"/>
      <c r="AN1" s="1064"/>
      <c r="AO1" s="1064"/>
      <c r="AP1" s="1064"/>
      <c r="AQ1" s="1064"/>
      <c r="AR1" s="1065"/>
    </row>
    <row r="2" spans="1:44" s="348" customFormat="1" ht="23.25" customHeight="1" thickBot="1">
      <c r="A2" s="347"/>
      <c r="B2" s="1060"/>
      <c r="C2" s="1061"/>
      <c r="D2" s="1061"/>
      <c r="E2" s="1061"/>
      <c r="F2" s="1062"/>
      <c r="AA2" s="1066">
        <f>IF(様式11!$AL$3="","",様式11!$AL$3)</f>
        <v>2</v>
      </c>
      <c r="AB2" s="1067"/>
      <c r="AC2" s="1034">
        <f>IF(様式11!$AN$3="","",様式11!$AN$3)</f>
        <v>0</v>
      </c>
      <c r="AD2" s="1067"/>
      <c r="AE2" s="1034">
        <f>IF(様式11!$AP$3="","",様式11!$AP$3)</f>
        <v>2</v>
      </c>
      <c r="AF2" s="1067"/>
      <c r="AG2" s="1034" t="str">
        <f>IF(様式11!$AR$3="","",様式11!$AR$3)</f>
        <v/>
      </c>
      <c r="AH2" s="1068"/>
      <c r="AI2" s="1069" t="str">
        <f>IF(様式11!$AT$3="","",様式11!$AT$3)</f>
        <v>P</v>
      </c>
      <c r="AJ2" s="1070"/>
      <c r="AK2" s="1071" t="str">
        <f>IF(様式11!$AV$3="","",様式11!$AV$3)</f>
        <v/>
      </c>
      <c r="AL2" s="1072"/>
      <c r="AM2" s="1072" t="str">
        <f>IF(様式11!$AX$3="","",様式11!$AX$3)</f>
        <v/>
      </c>
      <c r="AN2" s="1072"/>
      <c r="AO2" s="1034" t="str">
        <f>IF(様式11!$AZ$3="","",様式11!$AZ$3)</f>
        <v/>
      </c>
      <c r="AP2" s="1067"/>
      <c r="AQ2" s="1034" t="str">
        <f>IF(様式11!$BB$3="","",様式11!$BB$3)</f>
        <v/>
      </c>
      <c r="AR2" s="1035"/>
    </row>
    <row r="3" spans="1:44" ht="27.75" customHeight="1">
      <c r="B3" s="350" t="s">
        <v>660</v>
      </c>
      <c r="C3" s="351"/>
      <c r="D3" s="351"/>
      <c r="E3" s="351"/>
      <c r="M3" s="352" t="s">
        <v>661</v>
      </c>
      <c r="AB3" s="353"/>
    </row>
    <row r="4" spans="1:44" ht="25.9" customHeight="1" thickBot="1">
      <c r="B4" s="1036" t="s">
        <v>662</v>
      </c>
      <c r="C4" s="1036"/>
      <c r="D4" s="1036"/>
      <c r="E4" s="1036"/>
      <c r="F4" s="1036"/>
      <c r="G4" s="1036"/>
      <c r="H4" s="1036"/>
      <c r="I4" s="1036"/>
      <c r="J4" s="1036"/>
      <c r="K4" s="1036"/>
      <c r="L4" s="1036"/>
      <c r="M4" s="352" t="s">
        <v>663</v>
      </c>
      <c r="AB4" s="354"/>
    </row>
    <row r="5" spans="1:44" ht="27.75" customHeight="1">
      <c r="B5" s="1037" t="s">
        <v>664</v>
      </c>
      <c r="C5" s="1038"/>
      <c r="D5" s="1038"/>
      <c r="E5" s="1038"/>
      <c r="F5" s="1038"/>
      <c r="G5" s="1038"/>
      <c r="H5" s="1038"/>
      <c r="I5" s="1038"/>
      <c r="J5" s="1038"/>
      <c r="K5" s="1039"/>
      <c r="L5" s="1040"/>
      <c r="M5" s="1037" t="s">
        <v>665</v>
      </c>
      <c r="N5" s="1045"/>
      <c r="O5" s="1046"/>
      <c r="P5" s="1050" t="s">
        <v>749</v>
      </c>
      <c r="Q5" s="1051"/>
      <c r="R5" s="1051"/>
      <c r="S5" s="1052"/>
      <c r="T5" s="1050" t="s">
        <v>750</v>
      </c>
      <c r="U5" s="1051"/>
      <c r="V5" s="1051"/>
      <c r="W5" s="1052"/>
      <c r="X5" s="1050" t="s">
        <v>751</v>
      </c>
      <c r="Y5" s="1053"/>
      <c r="Z5" s="1053"/>
      <c r="AA5" s="1053"/>
      <c r="AB5" s="1053"/>
      <c r="AC5" s="1053"/>
      <c r="AD5" s="1053"/>
      <c r="AE5" s="1053"/>
      <c r="AF5" s="1053"/>
      <c r="AG5" s="1053"/>
      <c r="AH5" s="1053"/>
      <c r="AI5" s="1053"/>
      <c r="AJ5" s="1053"/>
      <c r="AK5" s="1053"/>
      <c r="AL5" s="1053"/>
      <c r="AM5" s="1053"/>
      <c r="AN5" s="1053"/>
      <c r="AO5" s="1053"/>
      <c r="AP5" s="1053"/>
      <c r="AQ5" s="1053"/>
      <c r="AR5" s="1054"/>
    </row>
    <row r="6" spans="1:44" ht="27.75" customHeight="1" thickBot="1">
      <c r="B6" s="1041"/>
      <c r="C6" s="1042"/>
      <c r="D6" s="1042"/>
      <c r="E6" s="1042"/>
      <c r="F6" s="1042"/>
      <c r="G6" s="1042"/>
      <c r="H6" s="1042"/>
      <c r="I6" s="1042"/>
      <c r="J6" s="1042"/>
      <c r="K6" s="1043"/>
      <c r="L6" s="1044"/>
      <c r="M6" s="1047"/>
      <c r="N6" s="1048"/>
      <c r="O6" s="1049"/>
      <c r="P6" s="355" t="s">
        <v>666</v>
      </c>
      <c r="Q6" s="356" t="s">
        <v>667</v>
      </c>
      <c r="R6" s="356" t="s">
        <v>668</v>
      </c>
      <c r="S6" s="357" t="s">
        <v>669</v>
      </c>
      <c r="T6" s="355" t="s">
        <v>666</v>
      </c>
      <c r="U6" s="356" t="s">
        <v>667</v>
      </c>
      <c r="V6" s="356" t="s">
        <v>668</v>
      </c>
      <c r="W6" s="357" t="s">
        <v>669</v>
      </c>
      <c r="X6" s="358" t="s">
        <v>666</v>
      </c>
      <c r="Y6" s="359" t="s">
        <v>667</v>
      </c>
      <c r="Z6" s="359" t="s">
        <v>668</v>
      </c>
      <c r="AA6" s="1055" t="s">
        <v>670</v>
      </c>
      <c r="AB6" s="1055"/>
      <c r="AC6" s="1055"/>
      <c r="AD6" s="1055"/>
      <c r="AE6" s="1055"/>
      <c r="AF6" s="1055"/>
      <c r="AG6" s="1055"/>
      <c r="AH6" s="1055"/>
      <c r="AI6" s="1055"/>
      <c r="AJ6" s="1055"/>
      <c r="AK6" s="1055"/>
      <c r="AL6" s="1055"/>
      <c r="AM6" s="1055"/>
      <c r="AN6" s="1055"/>
      <c r="AO6" s="1055"/>
      <c r="AP6" s="1055"/>
      <c r="AQ6" s="1055"/>
      <c r="AR6" s="1056"/>
    </row>
    <row r="7" spans="1:44" ht="34.9" customHeight="1">
      <c r="B7" s="1091" t="s">
        <v>671</v>
      </c>
      <c r="C7" s="1094" t="s">
        <v>672</v>
      </c>
      <c r="D7" s="1095"/>
      <c r="E7" s="1095"/>
      <c r="F7" s="1095"/>
      <c r="G7" s="1095"/>
      <c r="H7" s="1095"/>
      <c r="I7" s="1095"/>
      <c r="J7" s="1095"/>
      <c r="K7" s="1096"/>
      <c r="L7" s="1097"/>
      <c r="M7" s="1098" t="s">
        <v>673</v>
      </c>
      <c r="N7" s="1099"/>
      <c r="O7" s="1100"/>
      <c r="P7" s="360" t="s">
        <v>674</v>
      </c>
      <c r="Q7" s="361" t="s">
        <v>675</v>
      </c>
      <c r="R7" s="362"/>
      <c r="S7" s="363"/>
      <c r="T7" s="364"/>
      <c r="U7" s="365"/>
      <c r="V7" s="362"/>
      <c r="W7" s="363"/>
      <c r="X7" s="364"/>
      <c r="Y7" s="365"/>
      <c r="Z7" s="362"/>
      <c r="AA7" s="1101"/>
      <c r="AB7" s="1101"/>
      <c r="AC7" s="1101"/>
      <c r="AD7" s="1101"/>
      <c r="AE7" s="1101"/>
      <c r="AF7" s="1101"/>
      <c r="AG7" s="1101"/>
      <c r="AH7" s="1101"/>
      <c r="AI7" s="1101"/>
      <c r="AJ7" s="1101"/>
      <c r="AK7" s="1101"/>
      <c r="AL7" s="1101"/>
      <c r="AM7" s="1101"/>
      <c r="AN7" s="1101"/>
      <c r="AO7" s="1101"/>
      <c r="AP7" s="1101"/>
      <c r="AQ7" s="1101"/>
      <c r="AR7" s="1102"/>
    </row>
    <row r="8" spans="1:44" ht="34.9" customHeight="1">
      <c r="B8" s="1092"/>
      <c r="C8" s="1103" t="s">
        <v>676</v>
      </c>
      <c r="D8" s="1104"/>
      <c r="E8" s="1104"/>
      <c r="F8" s="1104"/>
      <c r="G8" s="1104"/>
      <c r="H8" s="1104"/>
      <c r="I8" s="1104"/>
      <c r="J8" s="1104"/>
      <c r="K8" s="1105"/>
      <c r="L8" s="1106"/>
      <c r="M8" s="1107" t="s">
        <v>673</v>
      </c>
      <c r="N8" s="1108"/>
      <c r="O8" s="1109"/>
      <c r="P8" s="366" t="s">
        <v>674</v>
      </c>
      <c r="Q8" s="367" t="s">
        <v>675</v>
      </c>
      <c r="R8" s="368"/>
      <c r="S8" s="369"/>
      <c r="T8" s="370"/>
      <c r="U8" s="371"/>
      <c r="V8" s="368"/>
      <c r="W8" s="369"/>
      <c r="X8" s="370"/>
      <c r="Y8" s="371"/>
      <c r="Z8" s="368"/>
      <c r="AA8" s="1110"/>
      <c r="AB8" s="1110"/>
      <c r="AC8" s="1110"/>
      <c r="AD8" s="1110"/>
      <c r="AE8" s="1110"/>
      <c r="AF8" s="1110"/>
      <c r="AG8" s="1110"/>
      <c r="AH8" s="1110"/>
      <c r="AI8" s="1110"/>
      <c r="AJ8" s="1110"/>
      <c r="AK8" s="1110"/>
      <c r="AL8" s="1110"/>
      <c r="AM8" s="1110"/>
      <c r="AN8" s="1110"/>
      <c r="AO8" s="1110"/>
      <c r="AP8" s="1110"/>
      <c r="AQ8" s="1110"/>
      <c r="AR8" s="1111"/>
    </row>
    <row r="9" spans="1:44" ht="34.9" customHeight="1">
      <c r="B9" s="1092"/>
      <c r="C9" s="1112"/>
      <c r="D9" s="1113"/>
      <c r="E9" s="1113"/>
      <c r="F9" s="1113"/>
      <c r="G9" s="1113"/>
      <c r="H9" s="1113"/>
      <c r="I9" s="1113"/>
      <c r="J9" s="1113"/>
      <c r="K9" s="1114"/>
      <c r="L9" s="1115"/>
      <c r="M9" s="1116"/>
      <c r="N9" s="1117"/>
      <c r="O9" s="1118"/>
      <c r="P9" s="374"/>
      <c r="Q9" s="375"/>
      <c r="R9" s="376"/>
      <c r="S9" s="377"/>
      <c r="T9" s="374"/>
      <c r="U9" s="375"/>
      <c r="V9" s="376"/>
      <c r="W9" s="377"/>
      <c r="X9" s="374"/>
      <c r="Y9" s="375"/>
      <c r="Z9" s="376"/>
      <c r="AA9" s="1119"/>
      <c r="AB9" s="1119"/>
      <c r="AC9" s="1119"/>
      <c r="AD9" s="1119"/>
      <c r="AE9" s="1119"/>
      <c r="AF9" s="1119"/>
      <c r="AG9" s="1119"/>
      <c r="AH9" s="1119"/>
      <c r="AI9" s="1119"/>
      <c r="AJ9" s="1119"/>
      <c r="AK9" s="1119"/>
      <c r="AL9" s="1119"/>
      <c r="AM9" s="1119"/>
      <c r="AN9" s="1119"/>
      <c r="AO9" s="1119"/>
      <c r="AP9" s="1119"/>
      <c r="AQ9" s="1119"/>
      <c r="AR9" s="1120"/>
    </row>
    <row r="10" spans="1:44" ht="34.9" customHeight="1">
      <c r="B10" s="1092"/>
      <c r="C10" s="1073"/>
      <c r="D10" s="1074"/>
      <c r="E10" s="1074"/>
      <c r="F10" s="1074"/>
      <c r="G10" s="1074"/>
      <c r="H10" s="1074"/>
      <c r="I10" s="1074"/>
      <c r="J10" s="1074"/>
      <c r="K10" s="1075"/>
      <c r="L10" s="1076"/>
      <c r="M10" s="1077"/>
      <c r="N10" s="1078"/>
      <c r="O10" s="1079"/>
      <c r="P10" s="380"/>
      <c r="Q10" s="381"/>
      <c r="R10" s="382"/>
      <c r="S10" s="383"/>
      <c r="T10" s="380"/>
      <c r="U10" s="381"/>
      <c r="V10" s="382"/>
      <c r="W10" s="383"/>
      <c r="X10" s="380"/>
      <c r="Y10" s="381"/>
      <c r="Z10" s="382"/>
      <c r="AA10" s="1080"/>
      <c r="AB10" s="1080"/>
      <c r="AC10" s="1080"/>
      <c r="AD10" s="1080"/>
      <c r="AE10" s="1080"/>
      <c r="AF10" s="1080"/>
      <c r="AG10" s="1080"/>
      <c r="AH10" s="1080"/>
      <c r="AI10" s="1080"/>
      <c r="AJ10" s="1080"/>
      <c r="AK10" s="1080"/>
      <c r="AL10" s="1080"/>
      <c r="AM10" s="1080"/>
      <c r="AN10" s="1080"/>
      <c r="AO10" s="1080"/>
      <c r="AP10" s="1080"/>
      <c r="AQ10" s="1080"/>
      <c r="AR10" s="1081"/>
    </row>
    <row r="11" spans="1:44" ht="34.9" customHeight="1" thickBot="1">
      <c r="B11" s="1093"/>
      <c r="C11" s="1082"/>
      <c r="D11" s="1083"/>
      <c r="E11" s="1083"/>
      <c r="F11" s="1083"/>
      <c r="G11" s="1083"/>
      <c r="H11" s="1083"/>
      <c r="I11" s="1083"/>
      <c r="J11" s="1083"/>
      <c r="K11" s="1084"/>
      <c r="L11" s="1085"/>
      <c r="M11" s="1086"/>
      <c r="N11" s="1087"/>
      <c r="O11" s="1088"/>
      <c r="P11" s="384"/>
      <c r="Q11" s="385"/>
      <c r="R11" s="386"/>
      <c r="S11" s="387"/>
      <c r="T11" s="384"/>
      <c r="U11" s="385"/>
      <c r="V11" s="386"/>
      <c r="W11" s="387"/>
      <c r="X11" s="384"/>
      <c r="Y11" s="385"/>
      <c r="Z11" s="386"/>
      <c r="AA11" s="1089"/>
      <c r="AB11" s="1089"/>
      <c r="AC11" s="1089"/>
      <c r="AD11" s="1089"/>
      <c r="AE11" s="1089"/>
      <c r="AF11" s="1089"/>
      <c r="AG11" s="1089"/>
      <c r="AH11" s="1089"/>
      <c r="AI11" s="1089"/>
      <c r="AJ11" s="1089"/>
      <c r="AK11" s="1089"/>
      <c r="AL11" s="1089"/>
      <c r="AM11" s="1089"/>
      <c r="AN11" s="1089"/>
      <c r="AO11" s="1089"/>
      <c r="AP11" s="1089"/>
      <c r="AQ11" s="1089"/>
      <c r="AR11" s="1090"/>
    </row>
    <row r="12" spans="1:44" ht="34.9" customHeight="1">
      <c r="B12" s="1091" t="s">
        <v>677</v>
      </c>
      <c r="C12" s="1094" t="s">
        <v>678</v>
      </c>
      <c r="D12" s="1095"/>
      <c r="E12" s="1095"/>
      <c r="F12" s="1095"/>
      <c r="G12" s="1095"/>
      <c r="H12" s="1095"/>
      <c r="I12" s="1095"/>
      <c r="J12" s="1095"/>
      <c r="K12" s="1096"/>
      <c r="L12" s="1097"/>
      <c r="M12" s="1098" t="s">
        <v>679</v>
      </c>
      <c r="N12" s="1099"/>
      <c r="O12" s="1100"/>
      <c r="P12" s="364"/>
      <c r="Q12" s="388" t="s">
        <v>667</v>
      </c>
      <c r="R12" s="389" t="s">
        <v>680</v>
      </c>
      <c r="S12" s="363"/>
      <c r="T12" s="364"/>
      <c r="U12" s="365"/>
      <c r="V12" s="362"/>
      <c r="W12" s="363"/>
      <c r="X12" s="364"/>
      <c r="Y12" s="365"/>
      <c r="Z12" s="362"/>
      <c r="AA12" s="1121"/>
      <c r="AB12" s="1121"/>
      <c r="AC12" s="1121"/>
      <c r="AD12" s="1121"/>
      <c r="AE12" s="1121"/>
      <c r="AF12" s="1121"/>
      <c r="AG12" s="1121"/>
      <c r="AH12" s="1121"/>
      <c r="AI12" s="1121"/>
      <c r="AJ12" s="1121"/>
      <c r="AK12" s="1121"/>
      <c r="AL12" s="1121"/>
      <c r="AM12" s="1121"/>
      <c r="AN12" s="1121"/>
      <c r="AO12" s="1121"/>
      <c r="AP12" s="1121"/>
      <c r="AQ12" s="1121"/>
      <c r="AR12" s="1122"/>
    </row>
    <row r="13" spans="1:44" ht="34.9" customHeight="1">
      <c r="B13" s="1092"/>
      <c r="C13" s="1103" t="s">
        <v>681</v>
      </c>
      <c r="D13" s="1104"/>
      <c r="E13" s="1104"/>
      <c r="F13" s="1104"/>
      <c r="G13" s="1104"/>
      <c r="H13" s="1104"/>
      <c r="I13" s="1104"/>
      <c r="J13" s="1104"/>
      <c r="K13" s="1105"/>
      <c r="L13" s="1106"/>
      <c r="M13" s="1107" t="s">
        <v>679</v>
      </c>
      <c r="N13" s="1108"/>
      <c r="O13" s="1109"/>
      <c r="P13" s="370"/>
      <c r="Q13" s="390" t="s">
        <v>675</v>
      </c>
      <c r="R13" s="391" t="s">
        <v>680</v>
      </c>
      <c r="S13" s="369"/>
      <c r="T13" s="370"/>
      <c r="U13" s="371"/>
      <c r="V13" s="368"/>
      <c r="W13" s="369"/>
      <c r="X13" s="370"/>
      <c r="Y13" s="371"/>
      <c r="Z13" s="368"/>
      <c r="AA13" s="1110"/>
      <c r="AB13" s="1110"/>
      <c r="AC13" s="1110"/>
      <c r="AD13" s="1110"/>
      <c r="AE13" s="1110"/>
      <c r="AF13" s="1110"/>
      <c r="AG13" s="1110"/>
      <c r="AH13" s="1110"/>
      <c r="AI13" s="1110"/>
      <c r="AJ13" s="1110"/>
      <c r="AK13" s="1110"/>
      <c r="AL13" s="1110"/>
      <c r="AM13" s="1110"/>
      <c r="AN13" s="1110"/>
      <c r="AO13" s="1110"/>
      <c r="AP13" s="1110"/>
      <c r="AQ13" s="1110"/>
      <c r="AR13" s="1111"/>
    </row>
    <row r="14" spans="1:44" ht="34.9" customHeight="1">
      <c r="B14" s="1092"/>
      <c r="C14" s="1123" t="s">
        <v>682</v>
      </c>
      <c r="D14" s="1124"/>
      <c r="E14" s="1124"/>
      <c r="F14" s="1124"/>
      <c r="G14" s="1124"/>
      <c r="H14" s="1124"/>
      <c r="I14" s="1124"/>
      <c r="J14" s="1124"/>
      <c r="K14" s="1125"/>
      <c r="L14" s="1126"/>
      <c r="M14" s="1107" t="s">
        <v>679</v>
      </c>
      <c r="N14" s="1108"/>
      <c r="O14" s="1109"/>
      <c r="P14" s="374"/>
      <c r="Q14" s="390" t="s">
        <v>675</v>
      </c>
      <c r="R14" s="391" t="s">
        <v>680</v>
      </c>
      <c r="S14" s="377"/>
      <c r="T14" s="374"/>
      <c r="U14" s="375"/>
      <c r="V14" s="376"/>
      <c r="W14" s="377"/>
      <c r="X14" s="374"/>
      <c r="Y14" s="375"/>
      <c r="Z14" s="376"/>
      <c r="AA14" s="1110"/>
      <c r="AB14" s="1110"/>
      <c r="AC14" s="1110"/>
      <c r="AD14" s="1110"/>
      <c r="AE14" s="1110"/>
      <c r="AF14" s="1110"/>
      <c r="AG14" s="1110"/>
      <c r="AH14" s="1110"/>
      <c r="AI14" s="1110"/>
      <c r="AJ14" s="1110"/>
      <c r="AK14" s="1110"/>
      <c r="AL14" s="1110"/>
      <c r="AM14" s="1110"/>
      <c r="AN14" s="1110"/>
      <c r="AO14" s="1110"/>
      <c r="AP14" s="1110"/>
      <c r="AQ14" s="1110"/>
      <c r="AR14" s="1111"/>
    </row>
    <row r="15" spans="1:44" ht="34.9" customHeight="1">
      <c r="B15" s="1092"/>
      <c r="C15" s="392"/>
      <c r="D15" s="393"/>
      <c r="E15" s="393"/>
      <c r="F15" s="393"/>
      <c r="G15" s="393"/>
      <c r="H15" s="393"/>
      <c r="I15" s="393"/>
      <c r="J15" s="393"/>
      <c r="K15" s="394"/>
      <c r="L15" s="395"/>
      <c r="M15" s="396"/>
      <c r="N15" s="397"/>
      <c r="O15" s="398"/>
      <c r="P15" s="374"/>
      <c r="Q15" s="399"/>
      <c r="R15" s="400"/>
      <c r="S15" s="377"/>
      <c r="T15" s="374"/>
      <c r="U15" s="375"/>
      <c r="V15" s="376"/>
      <c r="W15" s="377"/>
      <c r="X15" s="374"/>
      <c r="Y15" s="375"/>
      <c r="Z15" s="376"/>
      <c r="AA15" s="372"/>
      <c r="AB15" s="372"/>
      <c r="AC15" s="372"/>
      <c r="AD15" s="372"/>
      <c r="AE15" s="372"/>
      <c r="AF15" s="372"/>
      <c r="AG15" s="372"/>
      <c r="AH15" s="372"/>
      <c r="AI15" s="372"/>
      <c r="AJ15" s="372"/>
      <c r="AK15" s="372"/>
      <c r="AL15" s="372"/>
      <c r="AM15" s="372"/>
      <c r="AN15" s="372"/>
      <c r="AO15" s="372"/>
      <c r="AP15" s="372"/>
      <c r="AQ15" s="372"/>
      <c r="AR15" s="373"/>
    </row>
    <row r="16" spans="1:44" ht="34.9" customHeight="1">
      <c r="B16" s="1092"/>
      <c r="C16" s="1073"/>
      <c r="D16" s="1074"/>
      <c r="E16" s="1074"/>
      <c r="F16" s="1074"/>
      <c r="G16" s="1074"/>
      <c r="H16" s="1074"/>
      <c r="I16" s="1074"/>
      <c r="J16" s="1074"/>
      <c r="K16" s="1075"/>
      <c r="L16" s="1076"/>
      <c r="M16" s="1077"/>
      <c r="N16" s="1078"/>
      <c r="O16" s="1079"/>
      <c r="P16" s="380"/>
      <c r="Q16" s="381"/>
      <c r="R16" s="382"/>
      <c r="S16" s="383"/>
      <c r="T16" s="380"/>
      <c r="U16" s="381"/>
      <c r="V16" s="382"/>
      <c r="W16" s="383"/>
      <c r="X16" s="380"/>
      <c r="Y16" s="381"/>
      <c r="Z16" s="382"/>
      <c r="AA16" s="1110"/>
      <c r="AB16" s="1110"/>
      <c r="AC16" s="1110"/>
      <c r="AD16" s="1110"/>
      <c r="AE16" s="1110"/>
      <c r="AF16" s="1110"/>
      <c r="AG16" s="1110"/>
      <c r="AH16" s="1110"/>
      <c r="AI16" s="1110"/>
      <c r="AJ16" s="1110"/>
      <c r="AK16" s="1110"/>
      <c r="AL16" s="1110"/>
      <c r="AM16" s="1110"/>
      <c r="AN16" s="1110"/>
      <c r="AO16" s="1110"/>
      <c r="AP16" s="1110"/>
      <c r="AQ16" s="1110"/>
      <c r="AR16" s="1111"/>
    </row>
    <row r="17" spans="1:44" ht="34.9" customHeight="1" thickBot="1">
      <c r="B17" s="1093"/>
      <c r="C17" s="1082"/>
      <c r="D17" s="1083"/>
      <c r="E17" s="1083"/>
      <c r="F17" s="1083"/>
      <c r="G17" s="1083"/>
      <c r="H17" s="1083"/>
      <c r="I17" s="1083"/>
      <c r="J17" s="1083"/>
      <c r="K17" s="1084"/>
      <c r="L17" s="1085"/>
      <c r="M17" s="1086"/>
      <c r="N17" s="1087"/>
      <c r="O17" s="1088"/>
      <c r="P17" s="384"/>
      <c r="Q17" s="385"/>
      <c r="R17" s="386"/>
      <c r="S17" s="387"/>
      <c r="T17" s="384"/>
      <c r="U17" s="385"/>
      <c r="V17" s="386"/>
      <c r="W17" s="387"/>
      <c r="X17" s="384"/>
      <c r="Y17" s="385"/>
      <c r="Z17" s="386"/>
      <c r="AA17" s="1089"/>
      <c r="AB17" s="1089"/>
      <c r="AC17" s="1089"/>
      <c r="AD17" s="1089"/>
      <c r="AE17" s="1089"/>
      <c r="AF17" s="1089"/>
      <c r="AG17" s="1089"/>
      <c r="AH17" s="1089"/>
      <c r="AI17" s="1089"/>
      <c r="AJ17" s="1089"/>
      <c r="AK17" s="1089"/>
      <c r="AL17" s="1089"/>
      <c r="AM17" s="1089"/>
      <c r="AN17" s="1089"/>
      <c r="AO17" s="1089"/>
      <c r="AP17" s="1089"/>
      <c r="AQ17" s="1089"/>
      <c r="AR17" s="1090"/>
    </row>
    <row r="18" spans="1:44" ht="34.9" customHeight="1">
      <c r="B18" s="1091" t="s">
        <v>683</v>
      </c>
      <c r="C18" s="1094" t="s">
        <v>684</v>
      </c>
      <c r="D18" s="1095"/>
      <c r="E18" s="1095"/>
      <c r="F18" s="1095"/>
      <c r="G18" s="1095"/>
      <c r="H18" s="1095"/>
      <c r="I18" s="1095"/>
      <c r="J18" s="1095"/>
      <c r="K18" s="1096"/>
      <c r="L18" s="1097"/>
      <c r="M18" s="1098" t="s">
        <v>685</v>
      </c>
      <c r="N18" s="1099"/>
      <c r="O18" s="1100"/>
      <c r="P18" s="364"/>
      <c r="Q18" s="365"/>
      <c r="R18" s="389" t="s">
        <v>668</v>
      </c>
      <c r="S18" s="401"/>
      <c r="T18" s="402"/>
      <c r="U18" s="388"/>
      <c r="V18" s="389"/>
      <c r="W18" s="401"/>
      <c r="X18" s="402"/>
      <c r="Y18" s="388"/>
      <c r="Z18" s="389"/>
      <c r="AA18" s="1136"/>
      <c r="AB18" s="1136"/>
      <c r="AC18" s="1136"/>
      <c r="AD18" s="1136"/>
      <c r="AE18" s="1136"/>
      <c r="AF18" s="1136"/>
      <c r="AG18" s="1136"/>
      <c r="AH18" s="1136"/>
      <c r="AI18" s="1136"/>
      <c r="AJ18" s="1136"/>
      <c r="AK18" s="1136"/>
      <c r="AL18" s="1136"/>
      <c r="AM18" s="1136"/>
      <c r="AN18" s="1136"/>
      <c r="AO18" s="1136"/>
      <c r="AP18" s="1136"/>
      <c r="AQ18" s="1136"/>
      <c r="AR18" s="1137"/>
    </row>
    <row r="19" spans="1:44" ht="34.9" customHeight="1">
      <c r="B19" s="1092"/>
      <c r="C19" s="1103" t="s">
        <v>686</v>
      </c>
      <c r="D19" s="1104"/>
      <c r="E19" s="1104"/>
      <c r="F19" s="1104"/>
      <c r="G19" s="1104"/>
      <c r="H19" s="1104"/>
      <c r="I19" s="1104"/>
      <c r="J19" s="1104"/>
      <c r="K19" s="1105"/>
      <c r="L19" s="1106"/>
      <c r="M19" s="1107" t="s">
        <v>685</v>
      </c>
      <c r="N19" s="1108"/>
      <c r="O19" s="1109"/>
      <c r="P19" s="370"/>
      <c r="Q19" s="371"/>
      <c r="R19" s="391" t="s">
        <v>668</v>
      </c>
      <c r="S19" s="403"/>
      <c r="T19" s="404"/>
      <c r="U19" s="390"/>
      <c r="V19" s="391"/>
      <c r="W19" s="403"/>
      <c r="X19" s="404"/>
      <c r="Y19" s="390"/>
      <c r="Z19" s="391"/>
      <c r="AA19" s="1130"/>
      <c r="AB19" s="1130"/>
      <c r="AC19" s="1130"/>
      <c r="AD19" s="1130"/>
      <c r="AE19" s="1130"/>
      <c r="AF19" s="1130"/>
      <c r="AG19" s="1130"/>
      <c r="AH19" s="1130"/>
      <c r="AI19" s="1130"/>
      <c r="AJ19" s="1130"/>
      <c r="AK19" s="1130"/>
      <c r="AL19" s="1130"/>
      <c r="AM19" s="1130"/>
      <c r="AN19" s="1130"/>
      <c r="AO19" s="1130"/>
      <c r="AP19" s="1130"/>
      <c r="AQ19" s="1130"/>
      <c r="AR19" s="1131"/>
    </row>
    <row r="20" spans="1:44" ht="34.9" customHeight="1">
      <c r="B20" s="1092"/>
      <c r="C20" s="1123" t="s">
        <v>687</v>
      </c>
      <c r="D20" s="1124"/>
      <c r="E20" s="1124"/>
      <c r="F20" s="1124"/>
      <c r="G20" s="1124"/>
      <c r="H20" s="1124"/>
      <c r="I20" s="1124"/>
      <c r="J20" s="1124"/>
      <c r="K20" s="1125"/>
      <c r="L20" s="1126"/>
      <c r="M20" s="1138" t="s">
        <v>685</v>
      </c>
      <c r="N20" s="1139"/>
      <c r="O20" s="1140"/>
      <c r="P20" s="374"/>
      <c r="Q20" s="375"/>
      <c r="R20" s="405" t="s">
        <v>668</v>
      </c>
      <c r="S20" s="406"/>
      <c r="T20" s="366"/>
      <c r="U20" s="367"/>
      <c r="V20" s="405"/>
      <c r="W20" s="406"/>
      <c r="X20" s="366"/>
      <c r="Y20" s="367"/>
      <c r="Z20" s="405"/>
      <c r="AA20" s="1130"/>
      <c r="AB20" s="1130"/>
      <c r="AC20" s="1130"/>
      <c r="AD20" s="1130"/>
      <c r="AE20" s="1130"/>
      <c r="AF20" s="1130"/>
      <c r="AG20" s="1130"/>
      <c r="AH20" s="1130"/>
      <c r="AI20" s="1130"/>
      <c r="AJ20" s="1130"/>
      <c r="AK20" s="1130"/>
      <c r="AL20" s="1130"/>
      <c r="AM20" s="1130"/>
      <c r="AN20" s="1130"/>
      <c r="AO20" s="1130"/>
      <c r="AP20" s="1130"/>
      <c r="AQ20" s="1130"/>
      <c r="AR20" s="1131"/>
    </row>
    <row r="21" spans="1:44" ht="34.9" customHeight="1">
      <c r="B21" s="1092"/>
      <c r="C21" s="1103" t="s">
        <v>688</v>
      </c>
      <c r="D21" s="1104"/>
      <c r="E21" s="1104"/>
      <c r="F21" s="1104"/>
      <c r="G21" s="1104"/>
      <c r="H21" s="1104"/>
      <c r="I21" s="1104"/>
      <c r="J21" s="1104"/>
      <c r="K21" s="1105"/>
      <c r="L21" s="1106"/>
      <c r="M21" s="1127" t="s">
        <v>685</v>
      </c>
      <c r="N21" s="1128"/>
      <c r="O21" s="1129"/>
      <c r="P21" s="380"/>
      <c r="Q21" s="381"/>
      <c r="R21" s="407" t="s">
        <v>668</v>
      </c>
      <c r="S21" s="408"/>
      <c r="T21" s="409"/>
      <c r="U21" s="410"/>
      <c r="V21" s="407"/>
      <c r="W21" s="408"/>
      <c r="X21" s="409"/>
      <c r="Y21" s="410"/>
      <c r="Z21" s="407"/>
      <c r="AA21" s="1130"/>
      <c r="AB21" s="1130"/>
      <c r="AC21" s="1130"/>
      <c r="AD21" s="1130"/>
      <c r="AE21" s="1130"/>
      <c r="AF21" s="1130"/>
      <c r="AG21" s="1130"/>
      <c r="AH21" s="1130"/>
      <c r="AI21" s="1130"/>
      <c r="AJ21" s="1130"/>
      <c r="AK21" s="1130"/>
      <c r="AL21" s="1130"/>
      <c r="AM21" s="1130"/>
      <c r="AN21" s="1130"/>
      <c r="AO21" s="1130"/>
      <c r="AP21" s="1130"/>
      <c r="AQ21" s="1130"/>
      <c r="AR21" s="1131"/>
    </row>
    <row r="22" spans="1:44" ht="34.9" customHeight="1" thickBot="1">
      <c r="B22" s="1093"/>
      <c r="C22" s="1132"/>
      <c r="D22" s="1133"/>
      <c r="E22" s="1133"/>
      <c r="F22" s="1133"/>
      <c r="G22" s="1133"/>
      <c r="H22" s="1133"/>
      <c r="I22" s="1133"/>
      <c r="J22" s="1133"/>
      <c r="K22" s="1134"/>
      <c r="L22" s="1135"/>
      <c r="M22" s="1086"/>
      <c r="N22" s="1087"/>
      <c r="O22" s="1088"/>
      <c r="P22" s="384"/>
      <c r="Q22" s="385"/>
      <c r="R22" s="386"/>
      <c r="S22" s="387"/>
      <c r="T22" s="384"/>
      <c r="U22" s="385"/>
      <c r="V22" s="386"/>
      <c r="W22" s="387"/>
      <c r="X22" s="384"/>
      <c r="Y22" s="385"/>
      <c r="Z22" s="386"/>
      <c r="AA22" s="1089"/>
      <c r="AB22" s="1089"/>
      <c r="AC22" s="1089"/>
      <c r="AD22" s="1089"/>
      <c r="AE22" s="1089"/>
      <c r="AF22" s="1089"/>
      <c r="AG22" s="1089"/>
      <c r="AH22" s="1089"/>
      <c r="AI22" s="1089"/>
      <c r="AJ22" s="1089"/>
      <c r="AK22" s="1089"/>
      <c r="AL22" s="1089"/>
      <c r="AM22" s="1089"/>
      <c r="AN22" s="1089"/>
      <c r="AO22" s="1089"/>
      <c r="AP22" s="1089"/>
      <c r="AQ22" s="1089"/>
      <c r="AR22" s="1090"/>
    </row>
    <row r="23" spans="1:44" ht="34.9" customHeight="1">
      <c r="B23" s="1091" t="s">
        <v>689</v>
      </c>
      <c r="C23" s="1094" t="s">
        <v>690</v>
      </c>
      <c r="D23" s="1095"/>
      <c r="E23" s="1095"/>
      <c r="F23" s="1095"/>
      <c r="G23" s="1095"/>
      <c r="H23" s="1095"/>
      <c r="I23" s="1095"/>
      <c r="J23" s="1095"/>
      <c r="K23" s="1096"/>
      <c r="L23" s="1097"/>
      <c r="M23" s="1098" t="s">
        <v>679</v>
      </c>
      <c r="N23" s="1099"/>
      <c r="O23" s="1100"/>
      <c r="P23" s="402" t="s">
        <v>674</v>
      </c>
      <c r="Q23" s="388"/>
      <c r="R23" s="389"/>
      <c r="S23" s="401"/>
      <c r="T23" s="402"/>
      <c r="U23" s="388"/>
      <c r="V23" s="389"/>
      <c r="W23" s="401"/>
      <c r="X23" s="402"/>
      <c r="Y23" s="388"/>
      <c r="Z23" s="389"/>
      <c r="AA23" s="1136"/>
      <c r="AB23" s="1136"/>
      <c r="AC23" s="1136"/>
      <c r="AD23" s="1136"/>
      <c r="AE23" s="1136"/>
      <c r="AF23" s="1136"/>
      <c r="AG23" s="1136"/>
      <c r="AH23" s="1136"/>
      <c r="AI23" s="1136"/>
      <c r="AJ23" s="1136"/>
      <c r="AK23" s="1136"/>
      <c r="AL23" s="1136"/>
      <c r="AM23" s="1136"/>
      <c r="AN23" s="1136"/>
      <c r="AO23" s="1136"/>
      <c r="AP23" s="1136"/>
      <c r="AQ23" s="1136"/>
      <c r="AR23" s="1137"/>
    </row>
    <row r="24" spans="1:44" ht="34.9" customHeight="1">
      <c r="B24" s="1092"/>
      <c r="C24" s="1150"/>
      <c r="D24" s="1151"/>
      <c r="E24" s="1151"/>
      <c r="F24" s="1151"/>
      <c r="G24" s="1151"/>
      <c r="H24" s="1151"/>
      <c r="I24" s="1151"/>
      <c r="J24" s="1151"/>
      <c r="K24" s="1152"/>
      <c r="L24" s="1153"/>
      <c r="M24" s="1154"/>
      <c r="N24" s="1155"/>
      <c r="O24" s="1156"/>
      <c r="P24" s="370"/>
      <c r="Q24" s="371"/>
      <c r="R24" s="368"/>
      <c r="S24" s="369"/>
      <c r="T24" s="370"/>
      <c r="U24" s="371"/>
      <c r="V24" s="368"/>
      <c r="W24" s="369"/>
      <c r="X24" s="370"/>
      <c r="Y24" s="371"/>
      <c r="Z24" s="368"/>
      <c r="AA24" s="1119"/>
      <c r="AB24" s="1119"/>
      <c r="AC24" s="1119"/>
      <c r="AD24" s="1119"/>
      <c r="AE24" s="1119"/>
      <c r="AF24" s="1119"/>
      <c r="AG24" s="1119"/>
      <c r="AH24" s="1119"/>
      <c r="AI24" s="1119"/>
      <c r="AJ24" s="1119"/>
      <c r="AK24" s="1119"/>
      <c r="AL24" s="1119"/>
      <c r="AM24" s="1119"/>
      <c r="AN24" s="1119"/>
      <c r="AO24" s="1119"/>
      <c r="AP24" s="1119"/>
      <c r="AQ24" s="1119"/>
      <c r="AR24" s="1120"/>
    </row>
    <row r="25" spans="1:44" ht="34.9" customHeight="1">
      <c r="B25" s="1092"/>
      <c r="C25" s="1112"/>
      <c r="D25" s="1113"/>
      <c r="E25" s="1113"/>
      <c r="F25" s="1113"/>
      <c r="G25" s="1113"/>
      <c r="H25" s="1113"/>
      <c r="I25" s="1113"/>
      <c r="J25" s="1113"/>
      <c r="K25" s="1114"/>
      <c r="L25" s="1115"/>
      <c r="M25" s="1116"/>
      <c r="N25" s="1117"/>
      <c r="O25" s="1118"/>
      <c r="P25" s="374"/>
      <c r="Q25" s="375"/>
      <c r="R25" s="376"/>
      <c r="S25" s="377"/>
      <c r="T25" s="374"/>
      <c r="U25" s="375"/>
      <c r="V25" s="376"/>
      <c r="W25" s="377"/>
      <c r="X25" s="374"/>
      <c r="Y25" s="375"/>
      <c r="Z25" s="376"/>
      <c r="AA25" s="1119"/>
      <c r="AB25" s="1119"/>
      <c r="AC25" s="1119"/>
      <c r="AD25" s="1119"/>
      <c r="AE25" s="1119"/>
      <c r="AF25" s="1119"/>
      <c r="AG25" s="1119"/>
      <c r="AH25" s="1119"/>
      <c r="AI25" s="1119"/>
      <c r="AJ25" s="1119"/>
      <c r="AK25" s="1119"/>
      <c r="AL25" s="1119"/>
      <c r="AM25" s="1119"/>
      <c r="AN25" s="1119"/>
      <c r="AO25" s="1119"/>
      <c r="AP25" s="1119"/>
      <c r="AQ25" s="1119"/>
      <c r="AR25" s="1120"/>
    </row>
    <row r="26" spans="1:44" ht="34.9" customHeight="1">
      <c r="B26" s="1092"/>
      <c r="C26" s="1150"/>
      <c r="D26" s="1151"/>
      <c r="E26" s="1151"/>
      <c r="F26" s="1151"/>
      <c r="G26" s="1151"/>
      <c r="H26" s="1151"/>
      <c r="I26" s="1151"/>
      <c r="J26" s="1151"/>
      <c r="K26" s="1152"/>
      <c r="L26" s="1153"/>
      <c r="M26" s="1077"/>
      <c r="N26" s="1078"/>
      <c r="O26" s="1079"/>
      <c r="P26" s="380"/>
      <c r="Q26" s="381"/>
      <c r="R26" s="382"/>
      <c r="S26" s="383"/>
      <c r="T26" s="380"/>
      <c r="U26" s="381"/>
      <c r="V26" s="382"/>
      <c r="W26" s="383"/>
      <c r="X26" s="380"/>
      <c r="Y26" s="381"/>
      <c r="Z26" s="382"/>
      <c r="AA26" s="1119"/>
      <c r="AB26" s="1119"/>
      <c r="AC26" s="1119"/>
      <c r="AD26" s="1119"/>
      <c r="AE26" s="1119"/>
      <c r="AF26" s="1119"/>
      <c r="AG26" s="1119"/>
      <c r="AH26" s="1119"/>
      <c r="AI26" s="1119"/>
      <c r="AJ26" s="1119"/>
      <c r="AK26" s="1119"/>
      <c r="AL26" s="1119"/>
      <c r="AM26" s="1119"/>
      <c r="AN26" s="1119"/>
      <c r="AO26" s="1119"/>
      <c r="AP26" s="1119"/>
      <c r="AQ26" s="1119"/>
      <c r="AR26" s="1120"/>
    </row>
    <row r="27" spans="1:44" ht="34.9" customHeight="1" thickBot="1">
      <c r="B27" s="1093"/>
      <c r="C27" s="1132"/>
      <c r="D27" s="1133"/>
      <c r="E27" s="1133"/>
      <c r="F27" s="1133"/>
      <c r="G27" s="1133"/>
      <c r="H27" s="1133"/>
      <c r="I27" s="1133"/>
      <c r="J27" s="1133"/>
      <c r="K27" s="1134"/>
      <c r="L27" s="1135"/>
      <c r="M27" s="1086"/>
      <c r="N27" s="1087"/>
      <c r="O27" s="1088"/>
      <c r="P27" s="384"/>
      <c r="Q27" s="385"/>
      <c r="R27" s="386"/>
      <c r="S27" s="387"/>
      <c r="T27" s="384"/>
      <c r="U27" s="385"/>
      <c r="V27" s="386"/>
      <c r="W27" s="387"/>
      <c r="X27" s="384"/>
      <c r="Y27" s="385"/>
      <c r="Z27" s="386"/>
      <c r="AA27" s="1089"/>
      <c r="AB27" s="1089"/>
      <c r="AC27" s="1089"/>
      <c r="AD27" s="1089"/>
      <c r="AE27" s="1089"/>
      <c r="AF27" s="1089"/>
      <c r="AG27" s="1089"/>
      <c r="AH27" s="1089"/>
      <c r="AI27" s="1089"/>
      <c r="AJ27" s="1089"/>
      <c r="AK27" s="1089"/>
      <c r="AL27" s="1089"/>
      <c r="AM27" s="1089"/>
      <c r="AN27" s="1089"/>
      <c r="AO27" s="1089"/>
      <c r="AP27" s="1089"/>
      <c r="AQ27" s="1089"/>
      <c r="AR27" s="1090"/>
    </row>
    <row r="28" spans="1:44" customFormat="1" ht="21">
      <c r="A28" s="275"/>
      <c r="B28" s="275"/>
      <c r="C28" s="411" t="s">
        <v>691</v>
      </c>
      <c r="D28" s="412"/>
      <c r="E28" s="412"/>
      <c r="F28" s="412"/>
      <c r="G28" s="412"/>
      <c r="H28" s="412"/>
      <c r="I28" s="412"/>
      <c r="J28" s="412"/>
      <c r="K28" s="412"/>
      <c r="L28" s="412"/>
      <c r="M28" s="412"/>
      <c r="N28" s="412"/>
      <c r="O28" s="412"/>
      <c r="P28" s="412"/>
      <c r="Q28" s="412"/>
      <c r="R28" s="412"/>
      <c r="S28" s="412"/>
      <c r="T28" s="412"/>
      <c r="U28" s="412"/>
      <c r="V28" s="412"/>
      <c r="W28" s="412"/>
      <c r="X28" s="412"/>
      <c r="Y28" s="412"/>
      <c r="Z28" s="412"/>
      <c r="AA28" s="412"/>
      <c r="AB28" s="412"/>
      <c r="AC28" s="412"/>
      <c r="AD28" s="412"/>
      <c r="AE28" s="412"/>
      <c r="AF28" s="412"/>
      <c r="AG28" s="412"/>
      <c r="AH28" s="412"/>
      <c r="AI28" s="412"/>
    </row>
    <row r="29" spans="1:44" customFormat="1" ht="21">
      <c r="C29" s="413" t="s">
        <v>692</v>
      </c>
      <c r="D29" s="414"/>
      <c r="E29" s="414"/>
      <c r="F29" s="414"/>
      <c r="G29" s="414"/>
      <c r="H29" s="414"/>
      <c r="I29" s="414"/>
      <c r="J29" s="414"/>
      <c r="K29" s="414"/>
      <c r="L29" s="414"/>
      <c r="M29" s="414"/>
      <c r="N29" s="414"/>
      <c r="O29" s="414"/>
      <c r="P29" s="414"/>
      <c r="Q29" s="414"/>
      <c r="R29" s="414"/>
      <c r="S29" s="414"/>
      <c r="T29" s="414"/>
      <c r="U29" s="414"/>
      <c r="V29" s="414"/>
      <c r="W29" s="414"/>
      <c r="X29" s="414"/>
      <c r="Y29" s="414"/>
      <c r="Z29" s="414"/>
      <c r="AA29" s="412"/>
      <c r="AB29" s="412"/>
      <c r="AC29" s="412"/>
      <c r="AD29" s="412"/>
      <c r="AE29" s="412"/>
      <c r="AF29" s="412"/>
      <c r="AG29" s="412"/>
      <c r="AH29" s="412"/>
      <c r="AI29" s="412"/>
    </row>
    <row r="30" spans="1:44" customFormat="1" ht="21">
      <c r="C30" s="413" t="s">
        <v>758</v>
      </c>
      <c r="D30" s="414"/>
      <c r="E30" s="414"/>
      <c r="F30" s="414"/>
      <c r="G30" s="414"/>
      <c r="H30" s="414"/>
      <c r="I30" s="414"/>
      <c r="J30" s="414"/>
      <c r="K30" s="414"/>
      <c r="L30" s="414"/>
      <c r="M30" s="414"/>
      <c r="N30" s="414"/>
      <c r="O30" s="414"/>
      <c r="P30" s="414"/>
      <c r="Q30" s="414"/>
      <c r="R30" s="414"/>
      <c r="S30" s="414"/>
      <c r="T30" s="414"/>
      <c r="U30" s="414"/>
      <c r="V30" s="414"/>
      <c r="W30" s="414"/>
      <c r="X30" s="414"/>
      <c r="Y30" s="414"/>
      <c r="Z30" s="414"/>
      <c r="AA30" s="412"/>
      <c r="AB30" s="412"/>
      <c r="AC30" s="412"/>
      <c r="AD30" s="412"/>
      <c r="AE30" s="412"/>
      <c r="AF30" s="412"/>
      <c r="AG30" s="412"/>
      <c r="AH30" s="412"/>
      <c r="AI30" s="412"/>
    </row>
    <row r="31" spans="1:44" ht="34.9" customHeight="1">
      <c r="B31" s="415"/>
      <c r="C31" s="415"/>
      <c r="D31" s="415"/>
      <c r="E31" s="415"/>
      <c r="F31" s="415"/>
      <c r="G31" s="415"/>
      <c r="H31" s="415"/>
      <c r="I31" s="415"/>
      <c r="J31" s="415"/>
      <c r="K31" s="416"/>
      <c r="L31" s="416"/>
      <c r="M31" s="417"/>
      <c r="N31" s="418"/>
      <c r="O31" s="418"/>
      <c r="P31" s="419"/>
      <c r="Q31" s="419"/>
      <c r="R31" s="419"/>
      <c r="S31" s="419"/>
      <c r="T31" s="419"/>
      <c r="U31" s="419"/>
      <c r="V31" s="419"/>
      <c r="W31" s="419"/>
      <c r="X31" s="419"/>
      <c r="Y31" s="419"/>
      <c r="Z31" s="419"/>
    </row>
    <row r="32" spans="1:44" ht="26.45" customHeight="1" thickBot="1">
      <c r="B32" s="1141" t="s">
        <v>693</v>
      </c>
      <c r="C32" s="1141"/>
      <c r="D32" s="1141"/>
      <c r="E32" s="1141"/>
      <c r="F32" s="1141"/>
      <c r="G32" s="1141"/>
      <c r="H32" s="1141"/>
      <c r="I32" s="1141"/>
      <c r="J32" s="1141"/>
      <c r="K32" s="1141"/>
      <c r="L32" s="1141"/>
    </row>
    <row r="33" spans="2:44" ht="27.75" customHeight="1">
      <c r="B33" s="1037" t="s">
        <v>664</v>
      </c>
      <c r="C33" s="1038"/>
      <c r="D33" s="1038"/>
      <c r="E33" s="1038"/>
      <c r="F33" s="1038"/>
      <c r="G33" s="1038"/>
      <c r="H33" s="1038"/>
      <c r="I33" s="1038"/>
      <c r="J33" s="1038"/>
      <c r="K33" s="1039"/>
      <c r="L33" s="1040"/>
      <c r="M33" s="1037" t="s">
        <v>665</v>
      </c>
      <c r="N33" s="1045"/>
      <c r="O33" s="1046"/>
      <c r="P33" s="1142" t="s">
        <v>749</v>
      </c>
      <c r="Q33" s="1143"/>
      <c r="R33" s="1143"/>
      <c r="S33" s="1144"/>
      <c r="T33" s="1142" t="s">
        <v>750</v>
      </c>
      <c r="U33" s="1143"/>
      <c r="V33" s="1143"/>
      <c r="W33" s="1144"/>
      <c r="X33" s="1142" t="s">
        <v>751</v>
      </c>
      <c r="Y33" s="1145"/>
      <c r="Z33" s="1145"/>
      <c r="AA33" s="1146"/>
      <c r="AB33" s="1146"/>
      <c r="AC33" s="1146"/>
      <c r="AD33" s="1146"/>
      <c r="AE33" s="1146"/>
      <c r="AF33" s="1146"/>
      <c r="AG33" s="1146"/>
      <c r="AH33" s="1146"/>
      <c r="AI33" s="1146"/>
      <c r="AJ33" s="1146"/>
      <c r="AK33" s="1146"/>
      <c r="AL33" s="1146"/>
      <c r="AM33" s="1146"/>
      <c r="AN33" s="1146"/>
      <c r="AO33" s="1146"/>
      <c r="AP33" s="1146"/>
      <c r="AQ33" s="1146"/>
      <c r="AR33" s="1147"/>
    </row>
    <row r="34" spans="2:44" ht="27.75" customHeight="1" thickBot="1">
      <c r="B34" s="1041"/>
      <c r="C34" s="1042"/>
      <c r="D34" s="1042"/>
      <c r="E34" s="1042"/>
      <c r="F34" s="1042"/>
      <c r="G34" s="1042"/>
      <c r="H34" s="1042"/>
      <c r="I34" s="1042"/>
      <c r="J34" s="1042"/>
      <c r="K34" s="1043"/>
      <c r="L34" s="1044"/>
      <c r="M34" s="1047"/>
      <c r="N34" s="1048"/>
      <c r="O34" s="1049"/>
      <c r="P34" s="355" t="s">
        <v>666</v>
      </c>
      <c r="Q34" s="356" t="s">
        <v>667</v>
      </c>
      <c r="R34" s="356" t="s">
        <v>668</v>
      </c>
      <c r="S34" s="357" t="s">
        <v>669</v>
      </c>
      <c r="T34" s="355" t="s">
        <v>666</v>
      </c>
      <c r="U34" s="356" t="s">
        <v>667</v>
      </c>
      <c r="V34" s="356" t="s">
        <v>668</v>
      </c>
      <c r="W34" s="357" t="s">
        <v>669</v>
      </c>
      <c r="X34" s="358" t="s">
        <v>666</v>
      </c>
      <c r="Y34" s="359" t="s">
        <v>667</v>
      </c>
      <c r="Z34" s="359" t="s">
        <v>668</v>
      </c>
      <c r="AA34" s="1148"/>
      <c r="AB34" s="1148"/>
      <c r="AC34" s="1148"/>
      <c r="AD34" s="1148"/>
      <c r="AE34" s="1148"/>
      <c r="AF34" s="1148"/>
      <c r="AG34" s="1148"/>
      <c r="AH34" s="1148"/>
      <c r="AI34" s="1148"/>
      <c r="AJ34" s="1148"/>
      <c r="AK34" s="1148"/>
      <c r="AL34" s="1148"/>
      <c r="AM34" s="1148"/>
      <c r="AN34" s="1148"/>
      <c r="AO34" s="1148"/>
      <c r="AP34" s="1148"/>
      <c r="AQ34" s="1148"/>
      <c r="AR34" s="1149"/>
    </row>
    <row r="35" spans="2:44" ht="34.9" customHeight="1">
      <c r="B35" s="1091" t="s">
        <v>671</v>
      </c>
      <c r="C35" s="1157"/>
      <c r="D35" s="1158"/>
      <c r="E35" s="1158"/>
      <c r="F35" s="1158"/>
      <c r="G35" s="1158"/>
      <c r="H35" s="1158"/>
      <c r="I35" s="1158"/>
      <c r="J35" s="1158"/>
      <c r="K35" s="1159"/>
      <c r="L35" s="1160"/>
      <c r="M35" s="1161"/>
      <c r="N35" s="1162"/>
      <c r="O35" s="1163"/>
      <c r="P35" s="364"/>
      <c r="Q35" s="365"/>
      <c r="R35" s="362"/>
      <c r="S35" s="363"/>
      <c r="T35" s="364"/>
      <c r="U35" s="365"/>
      <c r="V35" s="362"/>
      <c r="W35" s="363"/>
      <c r="X35" s="364"/>
      <c r="Y35" s="365"/>
      <c r="Z35" s="362"/>
      <c r="AA35" s="1121"/>
      <c r="AB35" s="1121"/>
      <c r="AC35" s="1121"/>
      <c r="AD35" s="1121"/>
      <c r="AE35" s="1121"/>
      <c r="AF35" s="1121"/>
      <c r="AG35" s="1121"/>
      <c r="AH35" s="1121"/>
      <c r="AI35" s="1121"/>
      <c r="AJ35" s="1121"/>
      <c r="AK35" s="1121"/>
      <c r="AL35" s="1121"/>
      <c r="AM35" s="1121"/>
      <c r="AN35" s="1121"/>
      <c r="AO35" s="1121"/>
      <c r="AP35" s="1121"/>
      <c r="AQ35" s="1121"/>
      <c r="AR35" s="1122"/>
    </row>
    <row r="36" spans="2:44" ht="34.9" customHeight="1">
      <c r="B36" s="1092"/>
      <c r="C36" s="1150"/>
      <c r="D36" s="1151"/>
      <c r="E36" s="1151"/>
      <c r="F36" s="1151"/>
      <c r="G36" s="1151"/>
      <c r="H36" s="1151"/>
      <c r="I36" s="1151"/>
      <c r="J36" s="1151"/>
      <c r="K36" s="1152"/>
      <c r="L36" s="1153"/>
      <c r="M36" s="1154"/>
      <c r="N36" s="1155"/>
      <c r="O36" s="1156"/>
      <c r="P36" s="370"/>
      <c r="Q36" s="371"/>
      <c r="R36" s="368"/>
      <c r="S36" s="369"/>
      <c r="T36" s="370"/>
      <c r="U36" s="371"/>
      <c r="V36" s="368"/>
      <c r="W36" s="369"/>
      <c r="X36" s="370"/>
      <c r="Y36" s="371"/>
      <c r="Z36" s="368"/>
      <c r="AA36" s="1119"/>
      <c r="AB36" s="1119"/>
      <c r="AC36" s="1119"/>
      <c r="AD36" s="1119"/>
      <c r="AE36" s="1119"/>
      <c r="AF36" s="1119"/>
      <c r="AG36" s="1119"/>
      <c r="AH36" s="1119"/>
      <c r="AI36" s="1119"/>
      <c r="AJ36" s="1119"/>
      <c r="AK36" s="1119"/>
      <c r="AL36" s="1119"/>
      <c r="AM36" s="1119"/>
      <c r="AN36" s="1119"/>
      <c r="AO36" s="1119"/>
      <c r="AP36" s="1119"/>
      <c r="AQ36" s="1119"/>
      <c r="AR36" s="1120"/>
    </row>
    <row r="37" spans="2:44" ht="34.9" customHeight="1">
      <c r="B37" s="1092"/>
      <c r="C37" s="1112"/>
      <c r="D37" s="1113"/>
      <c r="E37" s="1113"/>
      <c r="F37" s="1113"/>
      <c r="G37" s="1113"/>
      <c r="H37" s="1113"/>
      <c r="I37" s="1113"/>
      <c r="J37" s="1113"/>
      <c r="K37" s="1114"/>
      <c r="L37" s="1115"/>
      <c r="M37" s="1116"/>
      <c r="N37" s="1117"/>
      <c r="O37" s="1118"/>
      <c r="P37" s="374"/>
      <c r="Q37" s="375"/>
      <c r="R37" s="376"/>
      <c r="S37" s="377"/>
      <c r="T37" s="374"/>
      <c r="U37" s="375"/>
      <c r="V37" s="376"/>
      <c r="W37" s="377"/>
      <c r="X37" s="374"/>
      <c r="Y37" s="375"/>
      <c r="Z37" s="376"/>
      <c r="AA37" s="1119"/>
      <c r="AB37" s="1119"/>
      <c r="AC37" s="1119"/>
      <c r="AD37" s="1119"/>
      <c r="AE37" s="1119"/>
      <c r="AF37" s="1119"/>
      <c r="AG37" s="1119"/>
      <c r="AH37" s="1119"/>
      <c r="AI37" s="1119"/>
      <c r="AJ37" s="1119"/>
      <c r="AK37" s="1119"/>
      <c r="AL37" s="1119"/>
      <c r="AM37" s="1119"/>
      <c r="AN37" s="1119"/>
      <c r="AO37" s="1119"/>
      <c r="AP37" s="1119"/>
      <c r="AQ37" s="1119"/>
      <c r="AR37" s="1120"/>
    </row>
    <row r="38" spans="2:44" ht="34.9" customHeight="1">
      <c r="B38" s="1092"/>
      <c r="C38" s="1073"/>
      <c r="D38" s="1074"/>
      <c r="E38" s="1074"/>
      <c r="F38" s="1074"/>
      <c r="G38" s="1074"/>
      <c r="H38" s="1074"/>
      <c r="I38" s="1074"/>
      <c r="J38" s="1074"/>
      <c r="K38" s="1075"/>
      <c r="L38" s="1076"/>
      <c r="M38" s="1077"/>
      <c r="N38" s="1078"/>
      <c r="O38" s="1079"/>
      <c r="P38" s="380"/>
      <c r="Q38" s="381"/>
      <c r="R38" s="382"/>
      <c r="S38" s="383"/>
      <c r="T38" s="380"/>
      <c r="U38" s="381"/>
      <c r="V38" s="382"/>
      <c r="W38" s="383"/>
      <c r="X38" s="380"/>
      <c r="Y38" s="381"/>
      <c r="Z38" s="382"/>
      <c r="AA38" s="1119"/>
      <c r="AB38" s="1119"/>
      <c r="AC38" s="1119"/>
      <c r="AD38" s="1119"/>
      <c r="AE38" s="1119"/>
      <c r="AF38" s="1119"/>
      <c r="AG38" s="1119"/>
      <c r="AH38" s="1119"/>
      <c r="AI38" s="1119"/>
      <c r="AJ38" s="1119"/>
      <c r="AK38" s="1119"/>
      <c r="AL38" s="1119"/>
      <c r="AM38" s="1119"/>
      <c r="AN38" s="1119"/>
      <c r="AO38" s="1119"/>
      <c r="AP38" s="1119"/>
      <c r="AQ38" s="1119"/>
      <c r="AR38" s="1120"/>
    </row>
    <row r="39" spans="2:44" ht="34.9" customHeight="1" thickBot="1">
      <c r="B39" s="1093"/>
      <c r="C39" s="1082"/>
      <c r="D39" s="1083"/>
      <c r="E39" s="1083"/>
      <c r="F39" s="1083"/>
      <c r="G39" s="1083"/>
      <c r="H39" s="1083"/>
      <c r="I39" s="1083"/>
      <c r="J39" s="1083"/>
      <c r="K39" s="1084"/>
      <c r="L39" s="1085"/>
      <c r="M39" s="1086"/>
      <c r="N39" s="1087"/>
      <c r="O39" s="1088"/>
      <c r="P39" s="384"/>
      <c r="Q39" s="385"/>
      <c r="R39" s="386"/>
      <c r="S39" s="387"/>
      <c r="T39" s="384"/>
      <c r="U39" s="385"/>
      <c r="V39" s="386"/>
      <c r="W39" s="387"/>
      <c r="X39" s="384"/>
      <c r="Y39" s="385"/>
      <c r="Z39" s="386"/>
      <c r="AA39" s="1089"/>
      <c r="AB39" s="1089"/>
      <c r="AC39" s="1089"/>
      <c r="AD39" s="1089"/>
      <c r="AE39" s="1089"/>
      <c r="AF39" s="1089"/>
      <c r="AG39" s="1089"/>
      <c r="AH39" s="1089"/>
      <c r="AI39" s="1089"/>
      <c r="AJ39" s="1089"/>
      <c r="AK39" s="1089"/>
      <c r="AL39" s="1089"/>
      <c r="AM39" s="1089"/>
      <c r="AN39" s="1089"/>
      <c r="AO39" s="1089"/>
      <c r="AP39" s="1089"/>
      <c r="AQ39" s="1089"/>
      <c r="AR39" s="1090"/>
    </row>
    <row r="40" spans="2:44" ht="34.9" customHeight="1">
      <c r="B40" s="1091" t="s">
        <v>677</v>
      </c>
      <c r="C40" s="1157"/>
      <c r="D40" s="1158"/>
      <c r="E40" s="1158"/>
      <c r="F40" s="1158"/>
      <c r="G40" s="1158"/>
      <c r="H40" s="1158"/>
      <c r="I40" s="1158"/>
      <c r="J40" s="1158"/>
      <c r="K40" s="1159"/>
      <c r="L40" s="1160"/>
      <c r="M40" s="1161"/>
      <c r="N40" s="1162"/>
      <c r="O40" s="1163"/>
      <c r="P40" s="364"/>
      <c r="Q40" s="365"/>
      <c r="R40" s="362"/>
      <c r="S40" s="363"/>
      <c r="T40" s="364"/>
      <c r="U40" s="365"/>
      <c r="V40" s="362"/>
      <c r="W40" s="363"/>
      <c r="X40" s="364"/>
      <c r="Y40" s="365"/>
      <c r="Z40" s="362"/>
      <c r="AA40" s="1121"/>
      <c r="AB40" s="1121"/>
      <c r="AC40" s="1121"/>
      <c r="AD40" s="1121"/>
      <c r="AE40" s="1121"/>
      <c r="AF40" s="1121"/>
      <c r="AG40" s="1121"/>
      <c r="AH40" s="1121"/>
      <c r="AI40" s="1121"/>
      <c r="AJ40" s="1121"/>
      <c r="AK40" s="1121"/>
      <c r="AL40" s="1121"/>
      <c r="AM40" s="1121"/>
      <c r="AN40" s="1121"/>
      <c r="AO40" s="1121"/>
      <c r="AP40" s="1121"/>
      <c r="AQ40" s="1121"/>
      <c r="AR40" s="1122"/>
    </row>
    <row r="41" spans="2:44" ht="34.9" customHeight="1">
      <c r="B41" s="1092"/>
      <c r="C41" s="1150"/>
      <c r="D41" s="1151"/>
      <c r="E41" s="1151"/>
      <c r="F41" s="1151"/>
      <c r="G41" s="1151"/>
      <c r="H41" s="1151"/>
      <c r="I41" s="1151"/>
      <c r="J41" s="1151"/>
      <c r="K41" s="1152"/>
      <c r="L41" s="1153"/>
      <c r="M41" s="1154"/>
      <c r="N41" s="1155"/>
      <c r="O41" s="1156"/>
      <c r="P41" s="370"/>
      <c r="Q41" s="371"/>
      <c r="R41" s="368"/>
      <c r="S41" s="369"/>
      <c r="T41" s="370"/>
      <c r="U41" s="371"/>
      <c r="V41" s="368"/>
      <c r="W41" s="369"/>
      <c r="X41" s="370"/>
      <c r="Y41" s="371"/>
      <c r="Z41" s="368"/>
      <c r="AA41" s="1119"/>
      <c r="AB41" s="1119"/>
      <c r="AC41" s="1119"/>
      <c r="AD41" s="1119"/>
      <c r="AE41" s="1119"/>
      <c r="AF41" s="1119"/>
      <c r="AG41" s="1119"/>
      <c r="AH41" s="1119"/>
      <c r="AI41" s="1119"/>
      <c r="AJ41" s="1119"/>
      <c r="AK41" s="1119"/>
      <c r="AL41" s="1119"/>
      <c r="AM41" s="1119"/>
      <c r="AN41" s="1119"/>
      <c r="AO41" s="1119"/>
      <c r="AP41" s="1119"/>
      <c r="AQ41" s="1119"/>
      <c r="AR41" s="1120"/>
    </row>
    <row r="42" spans="2:44" ht="34.9" customHeight="1">
      <c r="B42" s="1092"/>
      <c r="C42" s="1112"/>
      <c r="D42" s="1113"/>
      <c r="E42" s="1113"/>
      <c r="F42" s="1113"/>
      <c r="G42" s="1113"/>
      <c r="H42" s="1113"/>
      <c r="I42" s="1113"/>
      <c r="J42" s="1113"/>
      <c r="K42" s="1114"/>
      <c r="L42" s="1115"/>
      <c r="M42" s="1116"/>
      <c r="N42" s="1117"/>
      <c r="O42" s="1118"/>
      <c r="P42" s="374"/>
      <c r="Q42" s="375"/>
      <c r="R42" s="376"/>
      <c r="S42" s="377"/>
      <c r="T42" s="374"/>
      <c r="U42" s="375"/>
      <c r="V42" s="376"/>
      <c r="W42" s="377"/>
      <c r="X42" s="374"/>
      <c r="Y42" s="375"/>
      <c r="Z42" s="376"/>
      <c r="AA42" s="1119"/>
      <c r="AB42" s="1119"/>
      <c r="AC42" s="1119"/>
      <c r="AD42" s="1119"/>
      <c r="AE42" s="1119"/>
      <c r="AF42" s="1119"/>
      <c r="AG42" s="1119"/>
      <c r="AH42" s="1119"/>
      <c r="AI42" s="1119"/>
      <c r="AJ42" s="1119"/>
      <c r="AK42" s="1119"/>
      <c r="AL42" s="1119"/>
      <c r="AM42" s="1119"/>
      <c r="AN42" s="1119"/>
      <c r="AO42" s="1119"/>
      <c r="AP42" s="1119"/>
      <c r="AQ42" s="1119"/>
      <c r="AR42" s="1120"/>
    </row>
    <row r="43" spans="2:44" ht="34.9" customHeight="1">
      <c r="B43" s="1092"/>
      <c r="C43" s="420"/>
      <c r="D43" s="421"/>
      <c r="E43" s="421"/>
      <c r="F43" s="421"/>
      <c r="G43" s="421"/>
      <c r="H43" s="421"/>
      <c r="I43" s="421"/>
      <c r="J43" s="421"/>
      <c r="K43" s="422"/>
      <c r="L43" s="423"/>
      <c r="M43" s="424"/>
      <c r="N43" s="425"/>
      <c r="O43" s="426"/>
      <c r="P43" s="374"/>
      <c r="Q43" s="375"/>
      <c r="R43" s="376"/>
      <c r="S43" s="377"/>
      <c r="T43" s="374"/>
      <c r="U43" s="375"/>
      <c r="V43" s="376"/>
      <c r="W43" s="377"/>
      <c r="X43" s="374"/>
      <c r="Y43" s="375"/>
      <c r="Z43" s="376"/>
      <c r="AA43" s="378"/>
      <c r="AB43" s="378"/>
      <c r="AC43" s="378"/>
      <c r="AD43" s="378"/>
      <c r="AE43" s="378"/>
      <c r="AF43" s="378"/>
      <c r="AG43" s="378"/>
      <c r="AH43" s="378"/>
      <c r="AI43" s="378"/>
      <c r="AJ43" s="378"/>
      <c r="AK43" s="378"/>
      <c r="AL43" s="378"/>
      <c r="AM43" s="378"/>
      <c r="AN43" s="378"/>
      <c r="AO43" s="378"/>
      <c r="AP43" s="378"/>
      <c r="AQ43" s="378"/>
      <c r="AR43" s="379"/>
    </row>
    <row r="44" spans="2:44" ht="34.9" customHeight="1">
      <c r="B44" s="1092"/>
      <c r="C44" s="1073"/>
      <c r="D44" s="1074"/>
      <c r="E44" s="1074"/>
      <c r="F44" s="1074"/>
      <c r="G44" s="1074"/>
      <c r="H44" s="1074"/>
      <c r="I44" s="1074"/>
      <c r="J44" s="1074"/>
      <c r="K44" s="1075"/>
      <c r="L44" s="1076"/>
      <c r="M44" s="1077"/>
      <c r="N44" s="1078"/>
      <c r="O44" s="1079"/>
      <c r="P44" s="380"/>
      <c r="Q44" s="381"/>
      <c r="R44" s="382"/>
      <c r="S44" s="383"/>
      <c r="T44" s="380"/>
      <c r="U44" s="381"/>
      <c r="V44" s="382"/>
      <c r="W44" s="383"/>
      <c r="X44" s="380"/>
      <c r="Y44" s="381"/>
      <c r="Z44" s="382"/>
      <c r="AA44" s="1119"/>
      <c r="AB44" s="1119"/>
      <c r="AC44" s="1119"/>
      <c r="AD44" s="1119"/>
      <c r="AE44" s="1119"/>
      <c r="AF44" s="1119"/>
      <c r="AG44" s="1119"/>
      <c r="AH44" s="1119"/>
      <c r="AI44" s="1119"/>
      <c r="AJ44" s="1119"/>
      <c r="AK44" s="1119"/>
      <c r="AL44" s="1119"/>
      <c r="AM44" s="1119"/>
      <c r="AN44" s="1119"/>
      <c r="AO44" s="1119"/>
      <c r="AP44" s="1119"/>
      <c r="AQ44" s="1119"/>
      <c r="AR44" s="1120"/>
    </row>
    <row r="45" spans="2:44" ht="34.9" customHeight="1" thickBot="1">
      <c r="B45" s="1093"/>
      <c r="C45" s="1082"/>
      <c r="D45" s="1083"/>
      <c r="E45" s="1083"/>
      <c r="F45" s="1083"/>
      <c r="G45" s="1083"/>
      <c r="H45" s="1083"/>
      <c r="I45" s="1083"/>
      <c r="J45" s="1083"/>
      <c r="K45" s="1084"/>
      <c r="L45" s="1085"/>
      <c r="M45" s="1086"/>
      <c r="N45" s="1087"/>
      <c r="O45" s="1088"/>
      <c r="P45" s="384"/>
      <c r="Q45" s="385"/>
      <c r="R45" s="386"/>
      <c r="S45" s="387"/>
      <c r="T45" s="384"/>
      <c r="U45" s="385"/>
      <c r="V45" s="386"/>
      <c r="W45" s="387"/>
      <c r="X45" s="384"/>
      <c r="Y45" s="385"/>
      <c r="Z45" s="386"/>
      <c r="AA45" s="1089"/>
      <c r="AB45" s="1089"/>
      <c r="AC45" s="1089"/>
      <c r="AD45" s="1089"/>
      <c r="AE45" s="1089"/>
      <c r="AF45" s="1089"/>
      <c r="AG45" s="1089"/>
      <c r="AH45" s="1089"/>
      <c r="AI45" s="1089"/>
      <c r="AJ45" s="1089"/>
      <c r="AK45" s="1089"/>
      <c r="AL45" s="1089"/>
      <c r="AM45" s="1089"/>
      <c r="AN45" s="1089"/>
      <c r="AO45" s="1089"/>
      <c r="AP45" s="1089"/>
      <c r="AQ45" s="1089"/>
      <c r="AR45" s="1090"/>
    </row>
    <row r="46" spans="2:44" ht="34.9" customHeight="1">
      <c r="B46" s="1091" t="s">
        <v>694</v>
      </c>
      <c r="C46" s="1157"/>
      <c r="D46" s="1158"/>
      <c r="E46" s="1158"/>
      <c r="F46" s="1158"/>
      <c r="G46" s="1158"/>
      <c r="H46" s="1158"/>
      <c r="I46" s="1158"/>
      <c r="J46" s="1158"/>
      <c r="K46" s="1159"/>
      <c r="L46" s="1160"/>
      <c r="M46" s="1161"/>
      <c r="N46" s="1162"/>
      <c r="O46" s="1163"/>
      <c r="P46" s="364"/>
      <c r="Q46" s="365"/>
      <c r="R46" s="362"/>
      <c r="S46" s="363"/>
      <c r="T46" s="364"/>
      <c r="U46" s="365"/>
      <c r="V46" s="362"/>
      <c r="W46" s="363"/>
      <c r="X46" s="364"/>
      <c r="Y46" s="365"/>
      <c r="Z46" s="362"/>
      <c r="AA46" s="1121"/>
      <c r="AB46" s="1121"/>
      <c r="AC46" s="1121"/>
      <c r="AD46" s="1121"/>
      <c r="AE46" s="1121"/>
      <c r="AF46" s="1121"/>
      <c r="AG46" s="1121"/>
      <c r="AH46" s="1121"/>
      <c r="AI46" s="1121"/>
      <c r="AJ46" s="1121"/>
      <c r="AK46" s="1121"/>
      <c r="AL46" s="1121"/>
      <c r="AM46" s="1121"/>
      <c r="AN46" s="1121"/>
      <c r="AO46" s="1121"/>
      <c r="AP46" s="1121"/>
      <c r="AQ46" s="1121"/>
      <c r="AR46" s="1122"/>
    </row>
    <row r="47" spans="2:44" ht="34.9" customHeight="1">
      <c r="B47" s="1092"/>
      <c r="C47" s="1150"/>
      <c r="D47" s="1151"/>
      <c r="E47" s="1151"/>
      <c r="F47" s="1151"/>
      <c r="G47" s="1151"/>
      <c r="H47" s="1151"/>
      <c r="I47" s="1151"/>
      <c r="J47" s="1151"/>
      <c r="K47" s="1152"/>
      <c r="L47" s="1153"/>
      <c r="M47" s="1154"/>
      <c r="N47" s="1155"/>
      <c r="O47" s="1156"/>
      <c r="P47" s="370"/>
      <c r="Q47" s="371"/>
      <c r="R47" s="368"/>
      <c r="S47" s="369"/>
      <c r="T47" s="370"/>
      <c r="U47" s="371"/>
      <c r="V47" s="368"/>
      <c r="W47" s="369"/>
      <c r="X47" s="370"/>
      <c r="Y47" s="371"/>
      <c r="Z47" s="368"/>
      <c r="AA47" s="1119"/>
      <c r="AB47" s="1119"/>
      <c r="AC47" s="1119"/>
      <c r="AD47" s="1119"/>
      <c r="AE47" s="1119"/>
      <c r="AF47" s="1119"/>
      <c r="AG47" s="1119"/>
      <c r="AH47" s="1119"/>
      <c r="AI47" s="1119"/>
      <c r="AJ47" s="1119"/>
      <c r="AK47" s="1119"/>
      <c r="AL47" s="1119"/>
      <c r="AM47" s="1119"/>
      <c r="AN47" s="1119"/>
      <c r="AO47" s="1119"/>
      <c r="AP47" s="1119"/>
      <c r="AQ47" s="1119"/>
      <c r="AR47" s="1120"/>
    </row>
    <row r="48" spans="2:44" ht="34.9" customHeight="1">
      <c r="B48" s="1092"/>
      <c r="C48" s="1112"/>
      <c r="D48" s="1113"/>
      <c r="E48" s="1113"/>
      <c r="F48" s="1113"/>
      <c r="G48" s="1113"/>
      <c r="H48" s="1113"/>
      <c r="I48" s="1113"/>
      <c r="J48" s="1113"/>
      <c r="K48" s="1114"/>
      <c r="L48" s="1115"/>
      <c r="M48" s="1116"/>
      <c r="N48" s="1117"/>
      <c r="O48" s="1118"/>
      <c r="P48" s="374"/>
      <c r="Q48" s="375"/>
      <c r="R48" s="376"/>
      <c r="S48" s="377"/>
      <c r="T48" s="374"/>
      <c r="U48" s="375"/>
      <c r="V48" s="376"/>
      <c r="W48" s="377"/>
      <c r="X48" s="374"/>
      <c r="Y48" s="375"/>
      <c r="Z48" s="376"/>
      <c r="AA48" s="1119"/>
      <c r="AB48" s="1119"/>
      <c r="AC48" s="1119"/>
      <c r="AD48" s="1119"/>
      <c r="AE48" s="1119"/>
      <c r="AF48" s="1119"/>
      <c r="AG48" s="1119"/>
      <c r="AH48" s="1119"/>
      <c r="AI48" s="1119"/>
      <c r="AJ48" s="1119"/>
      <c r="AK48" s="1119"/>
      <c r="AL48" s="1119"/>
      <c r="AM48" s="1119"/>
      <c r="AN48" s="1119"/>
      <c r="AO48" s="1119"/>
      <c r="AP48" s="1119"/>
      <c r="AQ48" s="1119"/>
      <c r="AR48" s="1120"/>
    </row>
    <row r="49" spans="1:44" ht="34.9" customHeight="1">
      <c r="B49" s="1092"/>
      <c r="C49" s="1150"/>
      <c r="D49" s="1151"/>
      <c r="E49" s="1151"/>
      <c r="F49" s="1151"/>
      <c r="G49" s="1151"/>
      <c r="H49" s="1151"/>
      <c r="I49" s="1151"/>
      <c r="J49" s="1151"/>
      <c r="K49" s="1152"/>
      <c r="L49" s="1153"/>
      <c r="M49" s="1077"/>
      <c r="N49" s="1078"/>
      <c r="O49" s="1079"/>
      <c r="P49" s="380"/>
      <c r="Q49" s="381"/>
      <c r="R49" s="382"/>
      <c r="S49" s="383"/>
      <c r="T49" s="380"/>
      <c r="U49" s="381"/>
      <c r="V49" s="382"/>
      <c r="W49" s="383"/>
      <c r="X49" s="380"/>
      <c r="Y49" s="381"/>
      <c r="Z49" s="382"/>
      <c r="AA49" s="1119"/>
      <c r="AB49" s="1119"/>
      <c r="AC49" s="1119"/>
      <c r="AD49" s="1119"/>
      <c r="AE49" s="1119"/>
      <c r="AF49" s="1119"/>
      <c r="AG49" s="1119"/>
      <c r="AH49" s="1119"/>
      <c r="AI49" s="1119"/>
      <c r="AJ49" s="1119"/>
      <c r="AK49" s="1119"/>
      <c r="AL49" s="1119"/>
      <c r="AM49" s="1119"/>
      <c r="AN49" s="1119"/>
      <c r="AO49" s="1119"/>
      <c r="AP49" s="1119"/>
      <c r="AQ49" s="1119"/>
      <c r="AR49" s="1120"/>
    </row>
    <row r="50" spans="1:44" ht="34.9" customHeight="1" thickBot="1">
      <c r="B50" s="1093"/>
      <c r="C50" s="1132"/>
      <c r="D50" s="1133"/>
      <c r="E50" s="1133"/>
      <c r="F50" s="1133"/>
      <c r="G50" s="1133"/>
      <c r="H50" s="1133"/>
      <c r="I50" s="1133"/>
      <c r="J50" s="1133"/>
      <c r="K50" s="1134"/>
      <c r="L50" s="1135"/>
      <c r="M50" s="1086"/>
      <c r="N50" s="1087"/>
      <c r="O50" s="1088"/>
      <c r="P50" s="384"/>
      <c r="Q50" s="385"/>
      <c r="R50" s="386"/>
      <c r="S50" s="387"/>
      <c r="T50" s="384"/>
      <c r="U50" s="385"/>
      <c r="V50" s="386"/>
      <c r="W50" s="387"/>
      <c r="X50" s="384"/>
      <c r="Y50" s="385"/>
      <c r="Z50" s="386"/>
      <c r="AA50" s="1089"/>
      <c r="AB50" s="1089"/>
      <c r="AC50" s="1089"/>
      <c r="AD50" s="1089"/>
      <c r="AE50" s="1089"/>
      <c r="AF50" s="1089"/>
      <c r="AG50" s="1089"/>
      <c r="AH50" s="1089"/>
      <c r="AI50" s="1089"/>
      <c r="AJ50" s="1089"/>
      <c r="AK50" s="1089"/>
      <c r="AL50" s="1089"/>
      <c r="AM50" s="1089"/>
      <c r="AN50" s="1089"/>
      <c r="AO50" s="1089"/>
      <c r="AP50" s="1089"/>
      <c r="AQ50" s="1089"/>
      <c r="AR50" s="1090"/>
    </row>
    <row r="51" spans="1:44" ht="34.9" customHeight="1">
      <c r="B51" s="1091" t="s">
        <v>689</v>
      </c>
      <c r="C51" s="1157"/>
      <c r="D51" s="1158"/>
      <c r="E51" s="1158"/>
      <c r="F51" s="1158"/>
      <c r="G51" s="1158"/>
      <c r="H51" s="1158"/>
      <c r="I51" s="1158"/>
      <c r="J51" s="1158"/>
      <c r="K51" s="1159"/>
      <c r="L51" s="1160"/>
      <c r="M51" s="1161"/>
      <c r="N51" s="1162"/>
      <c r="O51" s="1163"/>
      <c r="P51" s="364"/>
      <c r="Q51" s="365"/>
      <c r="R51" s="362"/>
      <c r="S51" s="363"/>
      <c r="T51" s="364"/>
      <c r="U51" s="365"/>
      <c r="V51" s="362"/>
      <c r="W51" s="363"/>
      <c r="X51" s="364"/>
      <c r="Y51" s="365"/>
      <c r="Z51" s="362"/>
      <c r="AA51" s="1121"/>
      <c r="AB51" s="1121"/>
      <c r="AC51" s="1121"/>
      <c r="AD51" s="1121"/>
      <c r="AE51" s="1121"/>
      <c r="AF51" s="1121"/>
      <c r="AG51" s="1121"/>
      <c r="AH51" s="1121"/>
      <c r="AI51" s="1121"/>
      <c r="AJ51" s="1121"/>
      <c r="AK51" s="1121"/>
      <c r="AL51" s="1121"/>
      <c r="AM51" s="1121"/>
      <c r="AN51" s="1121"/>
      <c r="AO51" s="1121"/>
      <c r="AP51" s="1121"/>
      <c r="AQ51" s="1121"/>
      <c r="AR51" s="1122"/>
    </row>
    <row r="52" spans="1:44" ht="34.9" customHeight="1">
      <c r="B52" s="1092"/>
      <c r="C52" s="1150"/>
      <c r="D52" s="1151"/>
      <c r="E52" s="1151"/>
      <c r="F52" s="1151"/>
      <c r="G52" s="1151"/>
      <c r="H52" s="1151"/>
      <c r="I52" s="1151"/>
      <c r="J52" s="1151"/>
      <c r="K52" s="1152"/>
      <c r="L52" s="1153"/>
      <c r="M52" s="1154"/>
      <c r="N52" s="1155"/>
      <c r="O52" s="1156"/>
      <c r="P52" s="370"/>
      <c r="Q52" s="371"/>
      <c r="R52" s="368"/>
      <c r="S52" s="369"/>
      <c r="T52" s="370"/>
      <c r="U52" s="371"/>
      <c r="V52" s="368"/>
      <c r="W52" s="369"/>
      <c r="X52" s="370"/>
      <c r="Y52" s="371"/>
      <c r="Z52" s="368"/>
      <c r="AA52" s="1119"/>
      <c r="AB52" s="1119"/>
      <c r="AC52" s="1119"/>
      <c r="AD52" s="1119"/>
      <c r="AE52" s="1119"/>
      <c r="AF52" s="1119"/>
      <c r="AG52" s="1119"/>
      <c r="AH52" s="1119"/>
      <c r="AI52" s="1119"/>
      <c r="AJ52" s="1119"/>
      <c r="AK52" s="1119"/>
      <c r="AL52" s="1119"/>
      <c r="AM52" s="1119"/>
      <c r="AN52" s="1119"/>
      <c r="AO52" s="1119"/>
      <c r="AP52" s="1119"/>
      <c r="AQ52" s="1119"/>
      <c r="AR52" s="1120"/>
    </row>
    <row r="53" spans="1:44" ht="34.9" customHeight="1">
      <c r="B53" s="1092"/>
      <c r="C53" s="1112"/>
      <c r="D53" s="1113"/>
      <c r="E53" s="1113"/>
      <c r="F53" s="1113"/>
      <c r="G53" s="1113"/>
      <c r="H53" s="1113"/>
      <c r="I53" s="1113"/>
      <c r="J53" s="1113"/>
      <c r="K53" s="1114"/>
      <c r="L53" s="1115"/>
      <c r="M53" s="1116"/>
      <c r="N53" s="1117"/>
      <c r="O53" s="1118"/>
      <c r="P53" s="374"/>
      <c r="Q53" s="375"/>
      <c r="R53" s="376"/>
      <c r="S53" s="377"/>
      <c r="T53" s="374"/>
      <c r="U53" s="375"/>
      <c r="V53" s="376"/>
      <c r="W53" s="377"/>
      <c r="X53" s="374"/>
      <c r="Y53" s="375"/>
      <c r="Z53" s="376"/>
      <c r="AA53" s="1119"/>
      <c r="AB53" s="1119"/>
      <c r="AC53" s="1119"/>
      <c r="AD53" s="1119"/>
      <c r="AE53" s="1119"/>
      <c r="AF53" s="1119"/>
      <c r="AG53" s="1119"/>
      <c r="AH53" s="1119"/>
      <c r="AI53" s="1119"/>
      <c r="AJ53" s="1119"/>
      <c r="AK53" s="1119"/>
      <c r="AL53" s="1119"/>
      <c r="AM53" s="1119"/>
      <c r="AN53" s="1119"/>
      <c r="AO53" s="1119"/>
      <c r="AP53" s="1119"/>
      <c r="AQ53" s="1119"/>
      <c r="AR53" s="1120"/>
    </row>
    <row r="54" spans="1:44" ht="34.9" customHeight="1">
      <c r="B54" s="1092"/>
      <c r="C54" s="1150"/>
      <c r="D54" s="1151"/>
      <c r="E54" s="1151"/>
      <c r="F54" s="1151"/>
      <c r="G54" s="1151"/>
      <c r="H54" s="1151"/>
      <c r="I54" s="1151"/>
      <c r="J54" s="1151"/>
      <c r="K54" s="1152"/>
      <c r="L54" s="1153"/>
      <c r="M54" s="1077"/>
      <c r="N54" s="1078"/>
      <c r="O54" s="1079"/>
      <c r="P54" s="380"/>
      <c r="Q54" s="381"/>
      <c r="R54" s="382"/>
      <c r="S54" s="383"/>
      <c r="T54" s="380"/>
      <c r="U54" s="381"/>
      <c r="V54" s="382"/>
      <c r="W54" s="383"/>
      <c r="X54" s="380"/>
      <c r="Y54" s="381"/>
      <c r="Z54" s="382"/>
      <c r="AA54" s="1119"/>
      <c r="AB54" s="1119"/>
      <c r="AC54" s="1119"/>
      <c r="AD54" s="1119"/>
      <c r="AE54" s="1119"/>
      <c r="AF54" s="1119"/>
      <c r="AG54" s="1119"/>
      <c r="AH54" s="1119"/>
      <c r="AI54" s="1119"/>
      <c r="AJ54" s="1119"/>
      <c r="AK54" s="1119"/>
      <c r="AL54" s="1119"/>
      <c r="AM54" s="1119"/>
      <c r="AN54" s="1119"/>
      <c r="AO54" s="1119"/>
      <c r="AP54" s="1119"/>
      <c r="AQ54" s="1119"/>
      <c r="AR54" s="1120"/>
    </row>
    <row r="55" spans="1:44" ht="34.9" customHeight="1" thickBot="1">
      <c r="B55" s="1093"/>
      <c r="C55" s="1132"/>
      <c r="D55" s="1133"/>
      <c r="E55" s="1133"/>
      <c r="F55" s="1133"/>
      <c r="G55" s="1133"/>
      <c r="H55" s="1133"/>
      <c r="I55" s="1133"/>
      <c r="J55" s="1133"/>
      <c r="K55" s="1134"/>
      <c r="L55" s="1135"/>
      <c r="M55" s="1086"/>
      <c r="N55" s="1087"/>
      <c r="O55" s="1088"/>
      <c r="P55" s="384"/>
      <c r="Q55" s="385"/>
      <c r="R55" s="386"/>
      <c r="S55" s="387"/>
      <c r="T55" s="384"/>
      <c r="U55" s="385"/>
      <c r="V55" s="386"/>
      <c r="W55" s="387"/>
      <c r="X55" s="384"/>
      <c r="Y55" s="385"/>
      <c r="Z55" s="386"/>
      <c r="AA55" s="1089"/>
      <c r="AB55" s="1089"/>
      <c r="AC55" s="1089"/>
      <c r="AD55" s="1089"/>
      <c r="AE55" s="1089"/>
      <c r="AF55" s="1089"/>
      <c r="AG55" s="1089"/>
      <c r="AH55" s="1089"/>
      <c r="AI55" s="1089"/>
      <c r="AJ55" s="1089"/>
      <c r="AK55" s="1089"/>
      <c r="AL55" s="1089"/>
      <c r="AM55" s="1089"/>
      <c r="AN55" s="1089"/>
      <c r="AO55" s="1089"/>
      <c r="AP55" s="1089"/>
      <c r="AQ55" s="1089"/>
      <c r="AR55" s="1090"/>
    </row>
    <row r="56" spans="1:44" ht="18" customHeight="1">
      <c r="B56" s="427"/>
      <c r="C56" s="427"/>
      <c r="D56" s="427"/>
      <c r="E56" s="427"/>
      <c r="F56" s="427"/>
      <c r="G56" s="427"/>
      <c r="H56" s="427"/>
      <c r="I56" s="427"/>
      <c r="J56" s="427"/>
      <c r="K56" s="427"/>
      <c r="L56" s="427"/>
      <c r="M56" s="427"/>
      <c r="N56" s="427"/>
      <c r="O56" s="427"/>
      <c r="P56" s="427"/>
      <c r="Q56" s="427"/>
      <c r="R56" s="427"/>
      <c r="S56" s="427"/>
      <c r="T56" s="427"/>
      <c r="U56" s="427"/>
      <c r="V56" s="427"/>
      <c r="W56" s="427"/>
      <c r="X56" s="427"/>
      <c r="Y56" s="427"/>
      <c r="Z56" s="427"/>
      <c r="AA56" s="427"/>
      <c r="AB56" s="427"/>
      <c r="AC56" s="427"/>
      <c r="AD56" s="427"/>
      <c r="AE56" s="427"/>
      <c r="AF56" s="427"/>
      <c r="AG56" s="427"/>
      <c r="AH56" s="427"/>
      <c r="AI56" s="427"/>
      <c r="AJ56" s="427"/>
      <c r="AK56" s="427"/>
      <c r="AL56" s="427"/>
      <c r="AM56" s="427"/>
      <c r="AN56" s="427"/>
      <c r="AO56" s="427"/>
      <c r="AP56" s="427"/>
      <c r="AQ56" s="427"/>
      <c r="AR56" s="427"/>
    </row>
    <row r="57" spans="1:44" ht="18" customHeight="1">
      <c r="B57" s="427"/>
      <c r="C57" s="427"/>
      <c r="D57" s="427"/>
      <c r="E57" s="427"/>
      <c r="F57" s="427"/>
      <c r="G57" s="427"/>
      <c r="H57" s="427"/>
      <c r="I57" s="427"/>
      <c r="J57" s="427"/>
      <c r="K57" s="427"/>
      <c r="L57" s="427"/>
      <c r="M57" s="427"/>
      <c r="N57" s="427"/>
      <c r="O57" s="427"/>
      <c r="P57" s="427"/>
      <c r="Q57" s="427"/>
      <c r="R57" s="427"/>
      <c r="S57" s="427"/>
      <c r="T57" s="427"/>
      <c r="U57" s="427"/>
      <c r="V57" s="427"/>
      <c r="W57" s="427"/>
      <c r="X57" s="427"/>
      <c r="Y57" s="427"/>
      <c r="Z57" s="427"/>
      <c r="AA57" s="427"/>
      <c r="AB57" s="427"/>
      <c r="AC57" s="427"/>
      <c r="AD57" s="427"/>
      <c r="AE57" s="427"/>
      <c r="AF57" s="427"/>
      <c r="AG57" s="427"/>
      <c r="AH57" s="427"/>
      <c r="AI57" s="427"/>
      <c r="AJ57" s="427"/>
      <c r="AK57" s="427"/>
      <c r="AL57" s="427"/>
      <c r="AM57" s="427"/>
      <c r="AN57" s="427"/>
      <c r="AO57" s="427"/>
      <c r="AP57" s="427"/>
      <c r="AQ57" s="427"/>
      <c r="AR57" s="427"/>
    </row>
    <row r="58" spans="1:44" ht="23.25" customHeight="1">
      <c r="B58" s="349" t="str">
        <f>IFERROR(#REF!/#REF!*100,"")</f>
        <v/>
      </c>
    </row>
    <row r="59" spans="1:44" ht="24" customHeight="1"/>
    <row r="60" spans="1:44" ht="23.25" customHeight="1">
      <c r="A60" s="349" t="s">
        <v>695</v>
      </c>
    </row>
  </sheetData>
  <mergeCells count="153">
    <mergeCell ref="C54:L54"/>
    <mergeCell ref="M54:O54"/>
    <mergeCell ref="AA54:AR54"/>
    <mergeCell ref="C55:L55"/>
    <mergeCell ref="M55:O55"/>
    <mergeCell ref="AA55:AR55"/>
    <mergeCell ref="B51:B55"/>
    <mergeCell ref="C51:L51"/>
    <mergeCell ref="M51:O51"/>
    <mergeCell ref="AA51:AR51"/>
    <mergeCell ref="C52:L52"/>
    <mergeCell ref="M52:O52"/>
    <mergeCell ref="AA52:AR52"/>
    <mergeCell ref="C53:L53"/>
    <mergeCell ref="M53:O53"/>
    <mergeCell ref="AA53:AR53"/>
    <mergeCell ref="C49:L49"/>
    <mergeCell ref="M49:O49"/>
    <mergeCell ref="AA49:AR49"/>
    <mergeCell ref="C50:L50"/>
    <mergeCell ref="M50:O50"/>
    <mergeCell ref="AA50:AR50"/>
    <mergeCell ref="B46:B50"/>
    <mergeCell ref="C46:L46"/>
    <mergeCell ref="M46:O46"/>
    <mergeCell ref="AA46:AR46"/>
    <mergeCell ref="C47:L47"/>
    <mergeCell ref="M47:O47"/>
    <mergeCell ref="AA47:AR47"/>
    <mergeCell ref="C48:L48"/>
    <mergeCell ref="M48:O48"/>
    <mergeCell ref="AA48:AR48"/>
    <mergeCell ref="C44:L44"/>
    <mergeCell ref="M44:O44"/>
    <mergeCell ref="AA44:AR44"/>
    <mergeCell ref="C45:L45"/>
    <mergeCell ref="M45:O45"/>
    <mergeCell ref="AA45:AR45"/>
    <mergeCell ref="B40:B45"/>
    <mergeCell ref="C40:L40"/>
    <mergeCell ref="M40:O40"/>
    <mergeCell ref="AA40:AR40"/>
    <mergeCell ref="C41:L41"/>
    <mergeCell ref="M41:O41"/>
    <mergeCell ref="AA41:AR41"/>
    <mergeCell ref="C42:L42"/>
    <mergeCell ref="M42:O42"/>
    <mergeCell ref="AA42:AR42"/>
    <mergeCell ref="C38:L38"/>
    <mergeCell ref="M38:O38"/>
    <mergeCell ref="AA38:AR38"/>
    <mergeCell ref="C39:L39"/>
    <mergeCell ref="M39:O39"/>
    <mergeCell ref="AA39:AR39"/>
    <mergeCell ref="B35:B39"/>
    <mergeCell ref="C35:L35"/>
    <mergeCell ref="M35:O35"/>
    <mergeCell ref="AA35:AR35"/>
    <mergeCell ref="C36:L36"/>
    <mergeCell ref="M36:O36"/>
    <mergeCell ref="AA36:AR36"/>
    <mergeCell ref="C37:L37"/>
    <mergeCell ref="M37:O37"/>
    <mergeCell ref="AA37:AR37"/>
    <mergeCell ref="B32:L32"/>
    <mergeCell ref="B33:L34"/>
    <mergeCell ref="M33:O34"/>
    <mergeCell ref="P33:S33"/>
    <mergeCell ref="T33:W33"/>
    <mergeCell ref="X33:AR33"/>
    <mergeCell ref="AA34:AR34"/>
    <mergeCell ref="C26:L26"/>
    <mergeCell ref="M26:O26"/>
    <mergeCell ref="AA26:AR26"/>
    <mergeCell ref="C27:L27"/>
    <mergeCell ref="M27:O27"/>
    <mergeCell ref="AA27:AR27"/>
    <mergeCell ref="B23:B27"/>
    <mergeCell ref="C23:L23"/>
    <mergeCell ref="M23:O23"/>
    <mergeCell ref="AA23:AR23"/>
    <mergeCell ref="C24:L24"/>
    <mergeCell ref="M24:O24"/>
    <mergeCell ref="AA24:AR24"/>
    <mergeCell ref="C25:L25"/>
    <mergeCell ref="M25:O25"/>
    <mergeCell ref="AA25:AR25"/>
    <mergeCell ref="C21:L21"/>
    <mergeCell ref="M21:O21"/>
    <mergeCell ref="AA21:AR21"/>
    <mergeCell ref="C22:L22"/>
    <mergeCell ref="M22:O22"/>
    <mergeCell ref="AA22:AR22"/>
    <mergeCell ref="B18:B22"/>
    <mergeCell ref="C18:L18"/>
    <mergeCell ref="M18:O18"/>
    <mergeCell ref="AA18:AR18"/>
    <mergeCell ref="C19:L19"/>
    <mergeCell ref="M19:O19"/>
    <mergeCell ref="AA19:AR19"/>
    <mergeCell ref="C20:L20"/>
    <mergeCell ref="M20:O20"/>
    <mergeCell ref="AA20:AR20"/>
    <mergeCell ref="C16:L16"/>
    <mergeCell ref="M16:O16"/>
    <mergeCell ref="AA16:AR16"/>
    <mergeCell ref="C17:L17"/>
    <mergeCell ref="M17:O17"/>
    <mergeCell ref="AA17:AR17"/>
    <mergeCell ref="B12:B17"/>
    <mergeCell ref="C12:L12"/>
    <mergeCell ref="M12:O12"/>
    <mergeCell ref="AA12:AR12"/>
    <mergeCell ref="C13:L13"/>
    <mergeCell ref="M13:O13"/>
    <mergeCell ref="AA13:AR13"/>
    <mergeCell ref="C14:L14"/>
    <mergeCell ref="M14:O14"/>
    <mergeCell ref="AA14:AR14"/>
    <mergeCell ref="C10:L10"/>
    <mergeCell ref="M10:O10"/>
    <mergeCell ref="AA10:AR10"/>
    <mergeCell ref="C11:L11"/>
    <mergeCell ref="M11:O11"/>
    <mergeCell ref="AA11:AR11"/>
    <mergeCell ref="B7:B11"/>
    <mergeCell ref="C7:L7"/>
    <mergeCell ref="M7:O7"/>
    <mergeCell ref="AA7:AR7"/>
    <mergeCell ref="C8:L8"/>
    <mergeCell ref="M8:O8"/>
    <mergeCell ref="AA8:AR8"/>
    <mergeCell ref="C9:L9"/>
    <mergeCell ref="M9:O9"/>
    <mergeCell ref="AA9:AR9"/>
    <mergeCell ref="AQ2:AR2"/>
    <mergeCell ref="B4:L4"/>
    <mergeCell ref="B5:L6"/>
    <mergeCell ref="M5:O6"/>
    <mergeCell ref="P5:S5"/>
    <mergeCell ref="T5:W5"/>
    <mergeCell ref="X5:AR5"/>
    <mergeCell ref="AA6:AR6"/>
    <mergeCell ref="B1:F2"/>
    <mergeCell ref="AA1:AR1"/>
    <mergeCell ref="AA2:AB2"/>
    <mergeCell ref="AC2:AD2"/>
    <mergeCell ref="AE2:AF2"/>
    <mergeCell ref="AG2:AH2"/>
    <mergeCell ref="AI2:AJ2"/>
    <mergeCell ref="AK2:AL2"/>
    <mergeCell ref="AM2:AN2"/>
    <mergeCell ref="AO2:AP2"/>
  </mergeCells>
  <phoneticPr fontId="2"/>
  <pageMargins left="0.51181102362204722" right="0.11811023622047245" top="0.74803149606299213" bottom="0.74803149606299213" header="0.31496062992125984" footer="0.31496062992125984"/>
  <pageSetup paperSize="8" scale="32" orientation="landscape" r:id="rId1"/>
  <headerFooter>
    <oddHeader>&amp;R様式4</oddHeader>
  </headerFooter>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245A3D-2342-46F1-A129-CA7C130E92EE}">
  <sheetPr>
    <tabColor rgb="FFFFC000"/>
    <pageSetUpPr fitToPage="1"/>
  </sheetPr>
  <dimension ref="A1:AO70"/>
  <sheetViews>
    <sheetView view="pageBreakPreview" zoomScale="55" zoomScaleNormal="60" zoomScaleSheetLayoutView="55" workbookViewId="0">
      <selection activeCell="A70" sqref="A70:XFD70"/>
    </sheetView>
  </sheetViews>
  <sheetFormatPr defaultColWidth="13.375" defaultRowHeight="23.25" customHeight="1"/>
  <cols>
    <col min="1" max="1" width="5.875" style="427" customWidth="1"/>
    <col min="2" max="2" width="13.5" style="427" customWidth="1"/>
    <col min="3" max="4" width="3.625" style="427" customWidth="1"/>
    <col min="5" max="5" width="9.25" style="427" customWidth="1"/>
    <col min="6" max="10" width="13.75" style="427" customWidth="1"/>
    <col min="11" max="22" width="39.625" style="427" customWidth="1"/>
    <col min="23" max="23" width="3.625" style="427" customWidth="1"/>
    <col min="24" max="41" width="2.625" style="427" customWidth="1"/>
    <col min="42" max="16384" width="13.375" style="427"/>
  </cols>
  <sheetData>
    <row r="1" spans="1:41" ht="23.25" customHeight="1">
      <c r="A1" s="433"/>
      <c r="B1" s="1164" t="s">
        <v>696</v>
      </c>
      <c r="C1" s="1165"/>
      <c r="D1" s="1165"/>
      <c r="E1" s="1165"/>
      <c r="F1" s="1166"/>
    </row>
    <row r="2" spans="1:41" ht="23.25" customHeight="1" thickBot="1">
      <c r="A2" s="434"/>
      <c r="B2" s="1167"/>
      <c r="C2" s="1168"/>
      <c r="D2" s="1168"/>
      <c r="E2" s="1168"/>
      <c r="F2" s="1169"/>
    </row>
    <row r="3" spans="1:41" ht="27.75" customHeight="1">
      <c r="X3" s="1063" t="s">
        <v>11</v>
      </c>
      <c r="Y3" s="1064"/>
      <c r="Z3" s="1064"/>
      <c r="AA3" s="1064"/>
      <c r="AB3" s="1064"/>
      <c r="AC3" s="1064"/>
      <c r="AD3" s="1064"/>
      <c r="AE3" s="1064"/>
      <c r="AF3" s="1064"/>
      <c r="AG3" s="1064"/>
      <c r="AH3" s="1064"/>
      <c r="AI3" s="1064"/>
      <c r="AJ3" s="1064"/>
      <c r="AK3" s="1064"/>
      <c r="AL3" s="1064"/>
      <c r="AM3" s="1064"/>
      <c r="AN3" s="1064"/>
      <c r="AO3" s="1065"/>
    </row>
    <row r="4" spans="1:41" ht="31.5" customHeight="1" thickBot="1">
      <c r="X4" s="1066">
        <f>IF(様式11!$AL$3="","",様式11!$AL$3)</f>
        <v>2</v>
      </c>
      <c r="Y4" s="1067"/>
      <c r="Z4" s="1034">
        <f>IF(様式11!$AN$3="","",様式11!$AN$3)</f>
        <v>0</v>
      </c>
      <c r="AA4" s="1067"/>
      <c r="AB4" s="1034">
        <f>IF(様式11!$AP$3="","",様式11!$AP$3)</f>
        <v>2</v>
      </c>
      <c r="AC4" s="1067"/>
      <c r="AD4" s="1034" t="str">
        <f>IF(様式11!$AR$3="","",様式11!$AR$3)</f>
        <v/>
      </c>
      <c r="AE4" s="1068"/>
      <c r="AF4" s="1069" t="str">
        <f>IF(様式11!$AT$3="","",様式11!$AT$3)</f>
        <v>P</v>
      </c>
      <c r="AG4" s="1070"/>
      <c r="AH4" s="1071" t="str">
        <f>IF(様式11!$AV$3="","",様式11!$AV$3)</f>
        <v/>
      </c>
      <c r="AI4" s="1072"/>
      <c r="AJ4" s="1072" t="str">
        <f>IF(様式11!$AX$3="","",様式11!$AX$3)</f>
        <v/>
      </c>
      <c r="AK4" s="1072"/>
      <c r="AL4" s="1034" t="str">
        <f>IF(様式11!$AZ$3="","",様式11!$AZ$3)</f>
        <v/>
      </c>
      <c r="AM4" s="1067"/>
      <c r="AN4" s="1034" t="str">
        <f>IF(様式11!$BB$3="","",様式11!$BB$3)</f>
        <v/>
      </c>
      <c r="AO4" s="1035"/>
    </row>
    <row r="5" spans="1:41" ht="31.5" customHeight="1">
      <c r="A5" s="1170" t="s">
        <v>697</v>
      </c>
      <c r="B5" s="1170"/>
      <c r="C5" s="1170"/>
      <c r="D5" s="1170"/>
      <c r="E5" s="1170"/>
      <c r="F5" s="1170"/>
      <c r="G5" s="1170"/>
      <c r="H5" s="1170"/>
      <c r="I5" s="1170"/>
      <c r="J5" s="1170"/>
      <c r="K5" s="1170"/>
      <c r="L5" s="1170"/>
      <c r="M5" s="1170"/>
      <c r="N5" s="1170"/>
      <c r="O5" s="1170"/>
      <c r="P5" s="1170"/>
      <c r="Q5" s="1170"/>
      <c r="R5" s="1170"/>
      <c r="S5" s="1170"/>
      <c r="T5" s="1170"/>
      <c r="U5" s="1170"/>
      <c r="V5" s="1170"/>
      <c r="W5" s="1170"/>
      <c r="X5" s="1170"/>
      <c r="Y5" s="1170"/>
      <c r="Z5" s="1170"/>
      <c r="AA5" s="1170"/>
      <c r="AB5" s="1170"/>
      <c r="AC5" s="1170"/>
      <c r="AD5" s="1170"/>
      <c r="AE5" s="1170"/>
      <c r="AF5" s="1170"/>
      <c r="AG5" s="1170"/>
      <c r="AH5" s="1170"/>
      <c r="AI5" s="1170"/>
      <c r="AJ5" s="1170"/>
      <c r="AK5" s="1170"/>
      <c r="AL5" s="1170"/>
      <c r="AM5" s="1170"/>
      <c r="AN5" s="1170"/>
      <c r="AO5" s="1170"/>
    </row>
    <row r="6" spans="1:41" ht="23.25" customHeight="1" thickBot="1">
      <c r="A6" s="427" t="s">
        <v>695</v>
      </c>
      <c r="B6" s="435" t="s">
        <v>698</v>
      </c>
      <c r="G6" s="352" t="s">
        <v>646</v>
      </c>
      <c r="W6" s="436"/>
      <c r="AO6" s="436" t="s">
        <v>387</v>
      </c>
    </row>
    <row r="7" spans="1:41" ht="23.25" customHeight="1" thickBot="1">
      <c r="B7" s="1171" t="s">
        <v>724</v>
      </c>
      <c r="C7" s="1172"/>
      <c r="D7" s="1172"/>
      <c r="E7" s="1172"/>
      <c r="F7" s="1172"/>
      <c r="G7" s="1172"/>
      <c r="H7" s="1172"/>
      <c r="I7" s="1172"/>
      <c r="J7" s="1173"/>
      <c r="K7" s="1179" t="s">
        <v>699</v>
      </c>
      <c r="L7" s="1180"/>
      <c r="M7" s="1180"/>
      <c r="N7" s="1180"/>
      <c r="O7" s="1181"/>
      <c r="P7" s="1182"/>
      <c r="Q7" s="1182"/>
      <c r="R7" s="1182"/>
      <c r="S7" s="1182"/>
      <c r="T7" s="1182"/>
      <c r="U7" s="1182"/>
      <c r="V7" s="1182"/>
      <c r="W7" s="1182"/>
      <c r="X7" s="1182"/>
      <c r="Y7" s="1182"/>
      <c r="Z7" s="1182"/>
      <c r="AA7" s="1182"/>
      <c r="AB7" s="1182"/>
      <c r="AC7" s="1182"/>
      <c r="AD7" s="1182"/>
      <c r="AE7" s="1182"/>
      <c r="AF7" s="1182"/>
      <c r="AG7" s="1182"/>
      <c r="AH7" s="1182"/>
      <c r="AI7" s="1182"/>
      <c r="AJ7" s="1182"/>
      <c r="AK7" s="1182"/>
      <c r="AL7" s="1182"/>
      <c r="AM7" s="1182"/>
      <c r="AN7" s="1182"/>
      <c r="AO7" s="1183"/>
    </row>
    <row r="8" spans="1:41" ht="23.25" customHeight="1">
      <c r="B8" s="1174"/>
      <c r="C8" s="1175"/>
      <c r="D8" s="1175"/>
      <c r="E8" s="1175"/>
      <c r="F8" s="1175"/>
      <c r="G8" s="1175"/>
      <c r="H8" s="1175"/>
      <c r="I8" s="1175"/>
      <c r="J8" s="1176"/>
      <c r="K8" s="1184" t="s">
        <v>700</v>
      </c>
      <c r="L8" s="1185"/>
      <c r="M8" s="1185"/>
      <c r="N8" s="1185"/>
      <c r="O8" s="1186" t="s">
        <v>752</v>
      </c>
      <c r="P8" s="1186"/>
      <c r="Q8" s="1186"/>
      <c r="R8" s="1186" t="s">
        <v>753</v>
      </c>
      <c r="S8" s="1186"/>
      <c r="T8" s="1186"/>
      <c r="U8" s="1187" t="s">
        <v>754</v>
      </c>
      <c r="V8" s="1187"/>
      <c r="W8" s="1187"/>
      <c r="X8" s="1187"/>
      <c r="Y8" s="1187"/>
      <c r="Z8" s="1187"/>
      <c r="AA8" s="1187"/>
      <c r="AB8" s="1187"/>
      <c r="AC8" s="1187"/>
      <c r="AD8" s="1187"/>
      <c r="AE8" s="1187"/>
      <c r="AF8" s="1187"/>
      <c r="AG8" s="1187"/>
      <c r="AH8" s="1187"/>
      <c r="AI8" s="1187"/>
      <c r="AJ8" s="1187"/>
      <c r="AK8" s="1187"/>
      <c r="AL8" s="1187"/>
      <c r="AM8" s="1187"/>
      <c r="AN8" s="1187"/>
      <c r="AO8" s="1188"/>
    </row>
    <row r="9" spans="1:41" ht="57" customHeight="1" thickBot="1">
      <c r="B9" s="1177"/>
      <c r="C9" s="1178"/>
      <c r="D9" s="1178"/>
      <c r="E9" s="1178"/>
      <c r="F9" s="1175"/>
      <c r="G9" s="1175"/>
      <c r="H9" s="1175"/>
      <c r="I9" s="1175"/>
      <c r="J9" s="1176"/>
      <c r="K9" s="437" t="s">
        <v>701</v>
      </c>
      <c r="L9" s="438" t="s">
        <v>702</v>
      </c>
      <c r="M9" s="439" t="s">
        <v>703</v>
      </c>
      <c r="N9" s="440" t="s">
        <v>704</v>
      </c>
      <c r="O9" s="438" t="s">
        <v>702</v>
      </c>
      <c r="P9" s="439" t="s">
        <v>703</v>
      </c>
      <c r="Q9" s="440" t="s">
        <v>704</v>
      </c>
      <c r="R9" s="438" t="s">
        <v>702</v>
      </c>
      <c r="S9" s="439" t="s">
        <v>703</v>
      </c>
      <c r="T9" s="440" t="s">
        <v>704</v>
      </c>
      <c r="U9" s="438" t="s">
        <v>702</v>
      </c>
      <c r="V9" s="439" t="s">
        <v>703</v>
      </c>
      <c r="W9" s="1189" t="s">
        <v>704</v>
      </c>
      <c r="X9" s="1189"/>
      <c r="Y9" s="1189"/>
      <c r="Z9" s="1189"/>
      <c r="AA9" s="1189"/>
      <c r="AB9" s="1189"/>
      <c r="AC9" s="1189"/>
      <c r="AD9" s="1189"/>
      <c r="AE9" s="1189"/>
      <c r="AF9" s="1189"/>
      <c r="AG9" s="1189"/>
      <c r="AH9" s="1189"/>
      <c r="AI9" s="1189"/>
      <c r="AJ9" s="1189"/>
      <c r="AK9" s="1189"/>
      <c r="AL9" s="1189"/>
      <c r="AM9" s="1189"/>
      <c r="AN9" s="1189"/>
      <c r="AO9" s="1190"/>
    </row>
    <row r="10" spans="1:41" ht="32.25" customHeight="1">
      <c r="B10" s="1236" t="s">
        <v>705</v>
      </c>
      <c r="C10" s="1239" t="s">
        <v>706</v>
      </c>
      <c r="D10" s="1240"/>
      <c r="E10" s="1241"/>
      <c r="F10" s="1248"/>
      <c r="G10" s="1249"/>
      <c r="H10" s="1249"/>
      <c r="I10" s="1249"/>
      <c r="J10" s="1250"/>
      <c r="K10" s="428"/>
      <c r="L10" s="429">
        <f>O10+R10+U10</f>
        <v>0</v>
      </c>
      <c r="M10" s="430">
        <f>P10+S10+V10</f>
        <v>0</v>
      </c>
      <c r="N10" s="431">
        <f>Q10+T10+W10</f>
        <v>0</v>
      </c>
      <c r="O10" s="429"/>
      <c r="P10" s="430"/>
      <c r="Q10" s="431"/>
      <c r="R10" s="429"/>
      <c r="S10" s="430"/>
      <c r="T10" s="431"/>
      <c r="U10" s="429"/>
      <c r="V10" s="430"/>
      <c r="W10" s="1203"/>
      <c r="X10" s="1203"/>
      <c r="Y10" s="1203"/>
      <c r="Z10" s="1203"/>
      <c r="AA10" s="1203"/>
      <c r="AB10" s="1203"/>
      <c r="AC10" s="1203"/>
      <c r="AD10" s="1203"/>
      <c r="AE10" s="1203"/>
      <c r="AF10" s="1203"/>
      <c r="AG10" s="1203"/>
      <c r="AH10" s="1203"/>
      <c r="AI10" s="1203"/>
      <c r="AJ10" s="1203"/>
      <c r="AK10" s="1203"/>
      <c r="AL10" s="1203"/>
      <c r="AM10" s="1203"/>
      <c r="AN10" s="1203"/>
      <c r="AO10" s="1204"/>
    </row>
    <row r="11" spans="1:41" ht="32.25" customHeight="1">
      <c r="B11" s="1237"/>
      <c r="C11" s="1242"/>
      <c r="D11" s="1243"/>
      <c r="E11" s="1244"/>
      <c r="F11" s="1251"/>
      <c r="G11" s="1252"/>
      <c r="H11" s="1252"/>
      <c r="I11" s="1252"/>
      <c r="J11" s="1253"/>
      <c r="K11" s="428"/>
      <c r="L11" s="429">
        <f t="shared" ref="L11:N29" si="0">O11+R11+U11</f>
        <v>0</v>
      </c>
      <c r="M11" s="430">
        <f t="shared" si="0"/>
        <v>0</v>
      </c>
      <c r="N11" s="431">
        <f t="shared" si="0"/>
        <v>0</v>
      </c>
      <c r="O11" s="429"/>
      <c r="P11" s="430"/>
      <c r="Q11" s="431"/>
      <c r="R11" s="429"/>
      <c r="S11" s="430"/>
      <c r="T11" s="431"/>
      <c r="U11" s="429"/>
      <c r="V11" s="430"/>
      <c r="W11" s="1203"/>
      <c r="X11" s="1203"/>
      <c r="Y11" s="1203"/>
      <c r="Z11" s="1203"/>
      <c r="AA11" s="1203"/>
      <c r="AB11" s="1203"/>
      <c r="AC11" s="1203"/>
      <c r="AD11" s="1203"/>
      <c r="AE11" s="1203"/>
      <c r="AF11" s="1203"/>
      <c r="AG11" s="1203"/>
      <c r="AH11" s="1203"/>
      <c r="AI11" s="1203"/>
      <c r="AJ11" s="1203"/>
      <c r="AK11" s="1203"/>
      <c r="AL11" s="1203"/>
      <c r="AM11" s="1203"/>
      <c r="AN11" s="1203"/>
      <c r="AO11" s="1204"/>
    </row>
    <row r="12" spans="1:41" ht="32.25" customHeight="1">
      <c r="B12" s="1237"/>
      <c r="C12" s="1242"/>
      <c r="D12" s="1243"/>
      <c r="E12" s="1244"/>
      <c r="F12" s="1251"/>
      <c r="G12" s="1252"/>
      <c r="H12" s="1252"/>
      <c r="I12" s="1252"/>
      <c r="J12" s="1253"/>
      <c r="K12" s="428"/>
      <c r="L12" s="429">
        <f t="shared" si="0"/>
        <v>0</v>
      </c>
      <c r="M12" s="430">
        <f t="shared" si="0"/>
        <v>0</v>
      </c>
      <c r="N12" s="431">
        <f t="shared" si="0"/>
        <v>0</v>
      </c>
      <c r="O12" s="429"/>
      <c r="P12" s="430"/>
      <c r="Q12" s="431"/>
      <c r="R12" s="429"/>
      <c r="S12" s="430"/>
      <c r="T12" s="431"/>
      <c r="U12" s="429"/>
      <c r="V12" s="430"/>
      <c r="W12" s="1203"/>
      <c r="X12" s="1203"/>
      <c r="Y12" s="1203"/>
      <c r="Z12" s="1203"/>
      <c r="AA12" s="1203"/>
      <c r="AB12" s="1203"/>
      <c r="AC12" s="1203"/>
      <c r="AD12" s="1203"/>
      <c r="AE12" s="1203"/>
      <c r="AF12" s="1203"/>
      <c r="AG12" s="1203"/>
      <c r="AH12" s="1203"/>
      <c r="AI12" s="1203"/>
      <c r="AJ12" s="1203"/>
      <c r="AK12" s="1203"/>
      <c r="AL12" s="1203"/>
      <c r="AM12" s="1203"/>
      <c r="AN12" s="1203"/>
      <c r="AO12" s="1204"/>
    </row>
    <row r="13" spans="1:41" ht="32.25" customHeight="1">
      <c r="B13" s="1237"/>
      <c r="C13" s="1245"/>
      <c r="D13" s="1246"/>
      <c r="E13" s="1247"/>
      <c r="F13" s="1254"/>
      <c r="G13" s="1255"/>
      <c r="H13" s="1255"/>
      <c r="I13" s="1255"/>
      <c r="J13" s="1256"/>
      <c r="K13" s="428"/>
      <c r="L13" s="429">
        <f t="shared" si="0"/>
        <v>0</v>
      </c>
      <c r="M13" s="430">
        <f t="shared" si="0"/>
        <v>0</v>
      </c>
      <c r="N13" s="431">
        <f t="shared" si="0"/>
        <v>0</v>
      </c>
      <c r="O13" s="429"/>
      <c r="P13" s="430"/>
      <c r="Q13" s="431"/>
      <c r="R13" s="429"/>
      <c r="S13" s="430"/>
      <c r="T13" s="431"/>
      <c r="U13" s="429"/>
      <c r="V13" s="430"/>
      <c r="W13" s="1203"/>
      <c r="X13" s="1203"/>
      <c r="Y13" s="1203"/>
      <c r="Z13" s="1203"/>
      <c r="AA13" s="1203"/>
      <c r="AB13" s="1203"/>
      <c r="AC13" s="1203"/>
      <c r="AD13" s="1203"/>
      <c r="AE13" s="1203"/>
      <c r="AF13" s="1203"/>
      <c r="AG13" s="1203"/>
      <c r="AH13" s="1203"/>
      <c r="AI13" s="1203"/>
      <c r="AJ13" s="1203"/>
      <c r="AK13" s="1203"/>
      <c r="AL13" s="1203"/>
      <c r="AM13" s="1203"/>
      <c r="AN13" s="1203"/>
      <c r="AO13" s="1204"/>
    </row>
    <row r="14" spans="1:41" ht="32.25" customHeight="1">
      <c r="B14" s="1237"/>
      <c r="C14" s="1191" t="s">
        <v>707</v>
      </c>
      <c r="D14" s="1192"/>
      <c r="E14" s="1193"/>
      <c r="F14" s="1200"/>
      <c r="G14" s="1201"/>
      <c r="H14" s="1201"/>
      <c r="I14" s="1201"/>
      <c r="J14" s="1202"/>
      <c r="K14" s="428"/>
      <c r="L14" s="429">
        <f t="shared" si="0"/>
        <v>0</v>
      </c>
      <c r="M14" s="430">
        <f t="shared" si="0"/>
        <v>0</v>
      </c>
      <c r="N14" s="431">
        <f t="shared" si="0"/>
        <v>0</v>
      </c>
      <c r="O14" s="429"/>
      <c r="P14" s="430"/>
      <c r="Q14" s="431"/>
      <c r="R14" s="429"/>
      <c r="S14" s="430"/>
      <c r="T14" s="431"/>
      <c r="U14" s="429"/>
      <c r="V14" s="430"/>
      <c r="W14" s="1203"/>
      <c r="X14" s="1203"/>
      <c r="Y14" s="1203"/>
      <c r="Z14" s="1203"/>
      <c r="AA14" s="1203"/>
      <c r="AB14" s="1203"/>
      <c r="AC14" s="1203"/>
      <c r="AD14" s="1203"/>
      <c r="AE14" s="1203"/>
      <c r="AF14" s="1203"/>
      <c r="AG14" s="1203"/>
      <c r="AH14" s="1203"/>
      <c r="AI14" s="1203"/>
      <c r="AJ14" s="1203"/>
      <c r="AK14" s="1203"/>
      <c r="AL14" s="1203"/>
      <c r="AM14" s="1203"/>
      <c r="AN14" s="1203"/>
      <c r="AO14" s="1204"/>
    </row>
    <row r="15" spans="1:41" ht="32.25" customHeight="1">
      <c r="B15" s="1237"/>
      <c r="C15" s="1194"/>
      <c r="D15" s="1195"/>
      <c r="E15" s="1196"/>
      <c r="F15" s="1200"/>
      <c r="G15" s="1201"/>
      <c r="H15" s="1201"/>
      <c r="I15" s="1201"/>
      <c r="J15" s="1202"/>
      <c r="K15" s="428"/>
      <c r="L15" s="429">
        <f t="shared" si="0"/>
        <v>0</v>
      </c>
      <c r="M15" s="430">
        <f t="shared" si="0"/>
        <v>0</v>
      </c>
      <c r="N15" s="431">
        <f t="shared" si="0"/>
        <v>0</v>
      </c>
      <c r="O15" s="429"/>
      <c r="P15" s="430"/>
      <c r="Q15" s="431"/>
      <c r="R15" s="429"/>
      <c r="S15" s="430"/>
      <c r="T15" s="431"/>
      <c r="U15" s="429"/>
      <c r="V15" s="430"/>
      <c r="W15" s="1203"/>
      <c r="X15" s="1203"/>
      <c r="Y15" s="1203"/>
      <c r="Z15" s="1203"/>
      <c r="AA15" s="1203"/>
      <c r="AB15" s="1203"/>
      <c r="AC15" s="1203"/>
      <c r="AD15" s="1203"/>
      <c r="AE15" s="1203"/>
      <c r="AF15" s="1203"/>
      <c r="AG15" s="1203"/>
      <c r="AH15" s="1203"/>
      <c r="AI15" s="1203"/>
      <c r="AJ15" s="1203"/>
      <c r="AK15" s="1203"/>
      <c r="AL15" s="1203"/>
      <c r="AM15" s="1203"/>
      <c r="AN15" s="1203"/>
      <c r="AO15" s="1204"/>
    </row>
    <row r="16" spans="1:41" ht="32.25" customHeight="1">
      <c r="B16" s="1237"/>
      <c r="C16" s="1194"/>
      <c r="D16" s="1195"/>
      <c r="E16" s="1196"/>
      <c r="F16" s="1200"/>
      <c r="G16" s="1201"/>
      <c r="H16" s="1201"/>
      <c r="I16" s="1201"/>
      <c r="J16" s="1202"/>
      <c r="K16" s="428"/>
      <c r="L16" s="429">
        <f t="shared" si="0"/>
        <v>0</v>
      </c>
      <c r="M16" s="430">
        <f t="shared" si="0"/>
        <v>0</v>
      </c>
      <c r="N16" s="431">
        <f t="shared" si="0"/>
        <v>0</v>
      </c>
      <c r="O16" s="429"/>
      <c r="P16" s="430"/>
      <c r="Q16" s="431"/>
      <c r="R16" s="429"/>
      <c r="S16" s="430"/>
      <c r="T16" s="431"/>
      <c r="U16" s="429"/>
      <c r="V16" s="430"/>
      <c r="W16" s="1203"/>
      <c r="X16" s="1203"/>
      <c r="Y16" s="1203"/>
      <c r="Z16" s="1203"/>
      <c r="AA16" s="1203"/>
      <c r="AB16" s="1203"/>
      <c r="AC16" s="1203"/>
      <c r="AD16" s="1203"/>
      <c r="AE16" s="1203"/>
      <c r="AF16" s="1203"/>
      <c r="AG16" s="1203"/>
      <c r="AH16" s="1203"/>
      <c r="AI16" s="1203"/>
      <c r="AJ16" s="1203"/>
      <c r="AK16" s="1203"/>
      <c r="AL16" s="1203"/>
      <c r="AM16" s="1203"/>
      <c r="AN16" s="1203"/>
      <c r="AO16" s="1204"/>
    </row>
    <row r="17" spans="2:41" ht="32.25" customHeight="1">
      <c r="B17" s="1237"/>
      <c r="C17" s="1197"/>
      <c r="D17" s="1198"/>
      <c r="E17" s="1199"/>
      <c r="F17" s="1200"/>
      <c r="G17" s="1201"/>
      <c r="H17" s="1201"/>
      <c r="I17" s="1201"/>
      <c r="J17" s="1202"/>
      <c r="K17" s="428"/>
      <c r="L17" s="429">
        <f t="shared" si="0"/>
        <v>0</v>
      </c>
      <c r="M17" s="430">
        <f t="shared" si="0"/>
        <v>0</v>
      </c>
      <c r="N17" s="431">
        <f t="shared" si="0"/>
        <v>0</v>
      </c>
      <c r="O17" s="429"/>
      <c r="P17" s="430"/>
      <c r="Q17" s="431"/>
      <c r="R17" s="429"/>
      <c r="S17" s="430"/>
      <c r="T17" s="431"/>
      <c r="U17" s="429"/>
      <c r="V17" s="430"/>
      <c r="W17" s="1203"/>
      <c r="X17" s="1203"/>
      <c r="Y17" s="1203"/>
      <c r="Z17" s="1203"/>
      <c r="AA17" s="1203"/>
      <c r="AB17" s="1203"/>
      <c r="AC17" s="1203"/>
      <c r="AD17" s="1203"/>
      <c r="AE17" s="1203"/>
      <c r="AF17" s="1203"/>
      <c r="AG17" s="1203"/>
      <c r="AH17" s="1203"/>
      <c r="AI17" s="1203"/>
      <c r="AJ17" s="1203"/>
      <c r="AK17" s="1203"/>
      <c r="AL17" s="1203"/>
      <c r="AM17" s="1203"/>
      <c r="AN17" s="1203"/>
      <c r="AO17" s="1204"/>
    </row>
    <row r="18" spans="2:41" ht="32.25" customHeight="1">
      <c r="B18" s="1237"/>
      <c r="C18" s="1191" t="s">
        <v>708</v>
      </c>
      <c r="D18" s="1192"/>
      <c r="E18" s="1193"/>
      <c r="F18" s="1200"/>
      <c r="G18" s="1201"/>
      <c r="H18" s="1201"/>
      <c r="I18" s="1201"/>
      <c r="J18" s="1202"/>
      <c r="K18" s="428"/>
      <c r="L18" s="429">
        <f t="shared" si="0"/>
        <v>0</v>
      </c>
      <c r="M18" s="430">
        <f t="shared" si="0"/>
        <v>0</v>
      </c>
      <c r="N18" s="431">
        <f t="shared" si="0"/>
        <v>0</v>
      </c>
      <c r="O18" s="429"/>
      <c r="P18" s="430"/>
      <c r="Q18" s="431"/>
      <c r="R18" s="429"/>
      <c r="S18" s="430"/>
      <c r="T18" s="431"/>
      <c r="U18" s="429"/>
      <c r="V18" s="430"/>
      <c r="W18" s="1203"/>
      <c r="X18" s="1203"/>
      <c r="Y18" s="1203"/>
      <c r="Z18" s="1203"/>
      <c r="AA18" s="1203"/>
      <c r="AB18" s="1203"/>
      <c r="AC18" s="1203"/>
      <c r="AD18" s="1203"/>
      <c r="AE18" s="1203"/>
      <c r="AF18" s="1203"/>
      <c r="AG18" s="1203"/>
      <c r="AH18" s="1203"/>
      <c r="AI18" s="1203"/>
      <c r="AJ18" s="1203"/>
      <c r="AK18" s="1203"/>
      <c r="AL18" s="1203"/>
      <c r="AM18" s="1203"/>
      <c r="AN18" s="1203"/>
      <c r="AO18" s="1204"/>
    </row>
    <row r="19" spans="2:41" ht="32.25" customHeight="1">
      <c r="B19" s="1237"/>
      <c r="C19" s="1194"/>
      <c r="D19" s="1195"/>
      <c r="E19" s="1196"/>
      <c r="F19" s="1200"/>
      <c r="G19" s="1201"/>
      <c r="H19" s="1201"/>
      <c r="I19" s="1201"/>
      <c r="J19" s="1202"/>
      <c r="K19" s="428"/>
      <c r="L19" s="429">
        <f t="shared" si="0"/>
        <v>0</v>
      </c>
      <c r="M19" s="430">
        <f t="shared" si="0"/>
        <v>0</v>
      </c>
      <c r="N19" s="431">
        <f t="shared" si="0"/>
        <v>0</v>
      </c>
      <c r="O19" s="429"/>
      <c r="P19" s="430"/>
      <c r="Q19" s="431"/>
      <c r="R19" s="429"/>
      <c r="S19" s="430"/>
      <c r="T19" s="431"/>
      <c r="U19" s="429"/>
      <c r="V19" s="430"/>
      <c r="W19" s="1203"/>
      <c r="X19" s="1203"/>
      <c r="Y19" s="1203"/>
      <c r="Z19" s="1203"/>
      <c r="AA19" s="1203"/>
      <c r="AB19" s="1203"/>
      <c r="AC19" s="1203"/>
      <c r="AD19" s="1203"/>
      <c r="AE19" s="1203"/>
      <c r="AF19" s="1203"/>
      <c r="AG19" s="1203"/>
      <c r="AH19" s="1203"/>
      <c r="AI19" s="1203"/>
      <c r="AJ19" s="1203"/>
      <c r="AK19" s="1203"/>
      <c r="AL19" s="1203"/>
      <c r="AM19" s="1203"/>
      <c r="AN19" s="1203"/>
      <c r="AO19" s="1204"/>
    </row>
    <row r="20" spans="2:41" ht="32.25" customHeight="1">
      <c r="B20" s="1237"/>
      <c r="C20" s="1194"/>
      <c r="D20" s="1195"/>
      <c r="E20" s="1196"/>
      <c r="F20" s="1200"/>
      <c r="G20" s="1201"/>
      <c r="H20" s="1201"/>
      <c r="I20" s="1201"/>
      <c r="J20" s="1202"/>
      <c r="K20" s="428"/>
      <c r="L20" s="429">
        <f t="shared" si="0"/>
        <v>0</v>
      </c>
      <c r="M20" s="430">
        <f t="shared" si="0"/>
        <v>0</v>
      </c>
      <c r="N20" s="431">
        <f t="shared" si="0"/>
        <v>0</v>
      </c>
      <c r="O20" s="429"/>
      <c r="P20" s="430"/>
      <c r="Q20" s="431"/>
      <c r="R20" s="429"/>
      <c r="S20" s="430"/>
      <c r="T20" s="431"/>
      <c r="U20" s="429"/>
      <c r="V20" s="430"/>
      <c r="W20" s="1203"/>
      <c r="X20" s="1203"/>
      <c r="Y20" s="1203"/>
      <c r="Z20" s="1203"/>
      <c r="AA20" s="1203"/>
      <c r="AB20" s="1203"/>
      <c r="AC20" s="1203"/>
      <c r="AD20" s="1203"/>
      <c r="AE20" s="1203"/>
      <c r="AF20" s="1203"/>
      <c r="AG20" s="1203"/>
      <c r="AH20" s="1203"/>
      <c r="AI20" s="1203"/>
      <c r="AJ20" s="1203"/>
      <c r="AK20" s="1203"/>
      <c r="AL20" s="1203"/>
      <c r="AM20" s="1203"/>
      <c r="AN20" s="1203"/>
      <c r="AO20" s="1204"/>
    </row>
    <row r="21" spans="2:41" ht="32.25" customHeight="1">
      <c r="B21" s="1237"/>
      <c r="C21" s="1197"/>
      <c r="D21" s="1198"/>
      <c r="E21" s="1199"/>
      <c r="F21" s="1200"/>
      <c r="G21" s="1201"/>
      <c r="H21" s="1201"/>
      <c r="I21" s="1201"/>
      <c r="J21" s="1202"/>
      <c r="K21" s="428"/>
      <c r="L21" s="429">
        <f t="shared" si="0"/>
        <v>0</v>
      </c>
      <c r="M21" s="430">
        <f t="shared" si="0"/>
        <v>0</v>
      </c>
      <c r="N21" s="431">
        <f t="shared" si="0"/>
        <v>0</v>
      </c>
      <c r="O21" s="429"/>
      <c r="P21" s="430"/>
      <c r="Q21" s="431"/>
      <c r="R21" s="429"/>
      <c r="S21" s="430"/>
      <c r="T21" s="431"/>
      <c r="U21" s="429"/>
      <c r="V21" s="430"/>
      <c r="W21" s="1203"/>
      <c r="X21" s="1203"/>
      <c r="Y21" s="1203"/>
      <c r="Z21" s="1203"/>
      <c r="AA21" s="1203"/>
      <c r="AB21" s="1203"/>
      <c r="AC21" s="1203"/>
      <c r="AD21" s="1203"/>
      <c r="AE21" s="1203"/>
      <c r="AF21" s="1203"/>
      <c r="AG21" s="1203"/>
      <c r="AH21" s="1203"/>
      <c r="AI21" s="1203"/>
      <c r="AJ21" s="1203"/>
      <c r="AK21" s="1203"/>
      <c r="AL21" s="1203"/>
      <c r="AM21" s="1203"/>
      <c r="AN21" s="1203"/>
      <c r="AO21" s="1204"/>
    </row>
    <row r="22" spans="2:41" ht="32.25" customHeight="1">
      <c r="B22" s="1237"/>
      <c r="C22" s="1191" t="s">
        <v>709</v>
      </c>
      <c r="D22" s="1192"/>
      <c r="E22" s="1193"/>
      <c r="F22" s="1200"/>
      <c r="G22" s="1201"/>
      <c r="H22" s="1201"/>
      <c r="I22" s="1201"/>
      <c r="J22" s="1202"/>
      <c r="K22" s="428"/>
      <c r="L22" s="429">
        <f t="shared" si="0"/>
        <v>0</v>
      </c>
      <c r="M22" s="430">
        <f t="shared" si="0"/>
        <v>0</v>
      </c>
      <c r="N22" s="431">
        <f t="shared" si="0"/>
        <v>0</v>
      </c>
      <c r="O22" s="429"/>
      <c r="P22" s="430"/>
      <c r="Q22" s="431"/>
      <c r="R22" s="429"/>
      <c r="S22" s="430"/>
      <c r="T22" s="431"/>
      <c r="U22" s="429"/>
      <c r="V22" s="430"/>
      <c r="W22" s="1203"/>
      <c r="X22" s="1203"/>
      <c r="Y22" s="1203"/>
      <c r="Z22" s="1203"/>
      <c r="AA22" s="1203"/>
      <c r="AB22" s="1203"/>
      <c r="AC22" s="1203"/>
      <c r="AD22" s="1203"/>
      <c r="AE22" s="1203"/>
      <c r="AF22" s="1203"/>
      <c r="AG22" s="1203"/>
      <c r="AH22" s="1203"/>
      <c r="AI22" s="1203"/>
      <c r="AJ22" s="1203"/>
      <c r="AK22" s="1203"/>
      <c r="AL22" s="1203"/>
      <c r="AM22" s="1203"/>
      <c r="AN22" s="1203"/>
      <c r="AO22" s="1204"/>
    </row>
    <row r="23" spans="2:41" ht="32.25" customHeight="1">
      <c r="B23" s="1237"/>
      <c r="C23" s="1194"/>
      <c r="D23" s="1195"/>
      <c r="E23" s="1196"/>
      <c r="F23" s="1200"/>
      <c r="G23" s="1201"/>
      <c r="H23" s="1201"/>
      <c r="I23" s="1201"/>
      <c r="J23" s="1202"/>
      <c r="K23" s="428"/>
      <c r="L23" s="429">
        <f t="shared" si="0"/>
        <v>0</v>
      </c>
      <c r="M23" s="430">
        <f t="shared" si="0"/>
        <v>0</v>
      </c>
      <c r="N23" s="431">
        <f t="shared" si="0"/>
        <v>0</v>
      </c>
      <c r="O23" s="429"/>
      <c r="P23" s="430"/>
      <c r="Q23" s="431"/>
      <c r="R23" s="429"/>
      <c r="S23" s="430"/>
      <c r="T23" s="431"/>
      <c r="U23" s="429"/>
      <c r="V23" s="430"/>
      <c r="W23" s="1203"/>
      <c r="X23" s="1203"/>
      <c r="Y23" s="1203"/>
      <c r="Z23" s="1203"/>
      <c r="AA23" s="1203"/>
      <c r="AB23" s="1203"/>
      <c r="AC23" s="1203"/>
      <c r="AD23" s="1203"/>
      <c r="AE23" s="1203"/>
      <c r="AF23" s="1203"/>
      <c r="AG23" s="1203"/>
      <c r="AH23" s="1203"/>
      <c r="AI23" s="1203"/>
      <c r="AJ23" s="1203"/>
      <c r="AK23" s="1203"/>
      <c r="AL23" s="1203"/>
      <c r="AM23" s="1203"/>
      <c r="AN23" s="1203"/>
      <c r="AO23" s="1204"/>
    </row>
    <row r="24" spans="2:41" ht="32.25" customHeight="1">
      <c r="B24" s="1237"/>
      <c r="C24" s="1194"/>
      <c r="D24" s="1195"/>
      <c r="E24" s="1196"/>
      <c r="F24" s="1200"/>
      <c r="G24" s="1201"/>
      <c r="H24" s="1201"/>
      <c r="I24" s="1201"/>
      <c r="J24" s="1202"/>
      <c r="K24" s="428"/>
      <c r="L24" s="429">
        <f t="shared" si="0"/>
        <v>0</v>
      </c>
      <c r="M24" s="430">
        <f t="shared" si="0"/>
        <v>0</v>
      </c>
      <c r="N24" s="431">
        <f t="shared" si="0"/>
        <v>0</v>
      </c>
      <c r="O24" s="429"/>
      <c r="P24" s="430"/>
      <c r="Q24" s="431"/>
      <c r="R24" s="429"/>
      <c r="S24" s="430"/>
      <c r="T24" s="431"/>
      <c r="U24" s="429"/>
      <c r="V24" s="430"/>
      <c r="W24" s="1203"/>
      <c r="X24" s="1203"/>
      <c r="Y24" s="1203"/>
      <c r="Z24" s="1203"/>
      <c r="AA24" s="1203"/>
      <c r="AB24" s="1203"/>
      <c r="AC24" s="1203"/>
      <c r="AD24" s="1203"/>
      <c r="AE24" s="1203"/>
      <c r="AF24" s="1203"/>
      <c r="AG24" s="1203"/>
      <c r="AH24" s="1203"/>
      <c r="AI24" s="1203"/>
      <c r="AJ24" s="1203"/>
      <c r="AK24" s="1203"/>
      <c r="AL24" s="1203"/>
      <c r="AM24" s="1203"/>
      <c r="AN24" s="1203"/>
      <c r="AO24" s="1204"/>
    </row>
    <row r="25" spans="2:41" ht="32.25" customHeight="1">
      <c r="B25" s="1237"/>
      <c r="C25" s="1211"/>
      <c r="D25" s="1212"/>
      <c r="E25" s="1213"/>
      <c r="F25" s="1200"/>
      <c r="G25" s="1201"/>
      <c r="H25" s="1201"/>
      <c r="I25" s="1201"/>
      <c r="J25" s="1202"/>
      <c r="K25" s="428"/>
      <c r="L25" s="429">
        <f t="shared" si="0"/>
        <v>0</v>
      </c>
      <c r="M25" s="430">
        <f t="shared" si="0"/>
        <v>0</v>
      </c>
      <c r="N25" s="431">
        <f t="shared" si="0"/>
        <v>0</v>
      </c>
      <c r="O25" s="429"/>
      <c r="P25" s="430"/>
      <c r="Q25" s="431"/>
      <c r="R25" s="429"/>
      <c r="S25" s="430"/>
      <c r="T25" s="431"/>
      <c r="U25" s="429"/>
      <c r="V25" s="430"/>
      <c r="W25" s="1203"/>
      <c r="X25" s="1203"/>
      <c r="Y25" s="1203"/>
      <c r="Z25" s="1203"/>
      <c r="AA25" s="1203"/>
      <c r="AB25" s="1203"/>
      <c r="AC25" s="1203"/>
      <c r="AD25" s="1203"/>
      <c r="AE25" s="1203"/>
      <c r="AF25" s="1203"/>
      <c r="AG25" s="1203"/>
      <c r="AH25" s="1203"/>
      <c r="AI25" s="1203"/>
      <c r="AJ25" s="1203"/>
      <c r="AK25" s="1203"/>
      <c r="AL25" s="1203"/>
      <c r="AM25" s="1203"/>
      <c r="AN25" s="1203"/>
      <c r="AO25" s="1204"/>
    </row>
    <row r="26" spans="2:41" ht="32.25" customHeight="1">
      <c r="B26" s="1237"/>
      <c r="C26" s="1260" t="s">
        <v>710</v>
      </c>
      <c r="D26" s="1261"/>
      <c r="E26" s="1262"/>
      <c r="F26" s="1200"/>
      <c r="G26" s="1201"/>
      <c r="H26" s="1201"/>
      <c r="I26" s="1201"/>
      <c r="J26" s="1202"/>
      <c r="K26" s="428"/>
      <c r="L26" s="429">
        <f t="shared" si="0"/>
        <v>0</v>
      </c>
      <c r="M26" s="430">
        <f t="shared" si="0"/>
        <v>0</v>
      </c>
      <c r="N26" s="431">
        <f t="shared" si="0"/>
        <v>0</v>
      </c>
      <c r="O26" s="429"/>
      <c r="P26" s="430"/>
      <c r="Q26" s="431"/>
      <c r="R26" s="429"/>
      <c r="S26" s="430"/>
      <c r="T26" s="431"/>
      <c r="U26" s="429"/>
      <c r="V26" s="430"/>
      <c r="W26" s="1203"/>
      <c r="X26" s="1203"/>
      <c r="Y26" s="1203"/>
      <c r="Z26" s="1203"/>
      <c r="AA26" s="1203"/>
      <c r="AB26" s="1203"/>
      <c r="AC26" s="1203"/>
      <c r="AD26" s="1203"/>
      <c r="AE26" s="1203"/>
      <c r="AF26" s="1203"/>
      <c r="AG26" s="1203"/>
      <c r="AH26" s="1203"/>
      <c r="AI26" s="1203"/>
      <c r="AJ26" s="1203"/>
      <c r="AK26" s="1203"/>
      <c r="AL26" s="1203"/>
      <c r="AM26" s="1203"/>
      <c r="AN26" s="1203"/>
      <c r="AO26" s="1204"/>
    </row>
    <row r="27" spans="2:41" ht="32.25" customHeight="1">
      <c r="B27" s="1237"/>
      <c r="C27" s="1263"/>
      <c r="D27" s="1195"/>
      <c r="E27" s="1196"/>
      <c r="F27" s="1200"/>
      <c r="G27" s="1201"/>
      <c r="H27" s="1201"/>
      <c r="I27" s="1201"/>
      <c r="J27" s="1202"/>
      <c r="K27" s="428"/>
      <c r="L27" s="429">
        <f t="shared" si="0"/>
        <v>0</v>
      </c>
      <c r="M27" s="430">
        <f t="shared" si="0"/>
        <v>0</v>
      </c>
      <c r="N27" s="431">
        <f t="shared" si="0"/>
        <v>0</v>
      </c>
      <c r="O27" s="429"/>
      <c r="P27" s="430"/>
      <c r="Q27" s="431"/>
      <c r="R27" s="429"/>
      <c r="S27" s="430"/>
      <c r="T27" s="431"/>
      <c r="U27" s="429"/>
      <c r="V27" s="430"/>
      <c r="W27" s="1203"/>
      <c r="X27" s="1203"/>
      <c r="Y27" s="1203"/>
      <c r="Z27" s="1203"/>
      <c r="AA27" s="1203"/>
      <c r="AB27" s="1203"/>
      <c r="AC27" s="1203"/>
      <c r="AD27" s="1203"/>
      <c r="AE27" s="1203"/>
      <c r="AF27" s="1203"/>
      <c r="AG27" s="1203"/>
      <c r="AH27" s="1203"/>
      <c r="AI27" s="1203"/>
      <c r="AJ27" s="1203"/>
      <c r="AK27" s="1203"/>
      <c r="AL27" s="1203"/>
      <c r="AM27" s="1203"/>
      <c r="AN27" s="1203"/>
      <c r="AO27" s="1204"/>
    </row>
    <row r="28" spans="2:41" ht="32.25" customHeight="1">
      <c r="B28" s="1237"/>
      <c r="C28" s="1263"/>
      <c r="D28" s="1195"/>
      <c r="E28" s="1196"/>
      <c r="F28" s="1200"/>
      <c r="G28" s="1201"/>
      <c r="H28" s="1201"/>
      <c r="I28" s="1201"/>
      <c r="J28" s="1202"/>
      <c r="K28" s="428"/>
      <c r="L28" s="429">
        <f t="shared" si="0"/>
        <v>0</v>
      </c>
      <c r="M28" s="430">
        <f t="shared" si="0"/>
        <v>0</v>
      </c>
      <c r="N28" s="431">
        <f t="shared" si="0"/>
        <v>0</v>
      </c>
      <c r="O28" s="429"/>
      <c r="P28" s="430"/>
      <c r="Q28" s="431"/>
      <c r="R28" s="429"/>
      <c r="S28" s="430"/>
      <c r="T28" s="431"/>
      <c r="U28" s="429"/>
      <c r="V28" s="430"/>
      <c r="W28" s="1203"/>
      <c r="X28" s="1203"/>
      <c r="Y28" s="1203"/>
      <c r="Z28" s="1203"/>
      <c r="AA28" s="1203"/>
      <c r="AB28" s="1203"/>
      <c r="AC28" s="1203"/>
      <c r="AD28" s="1203"/>
      <c r="AE28" s="1203"/>
      <c r="AF28" s="1203"/>
      <c r="AG28" s="1203"/>
      <c r="AH28" s="1203"/>
      <c r="AI28" s="1203"/>
      <c r="AJ28" s="1203"/>
      <c r="AK28" s="1203"/>
      <c r="AL28" s="1203"/>
      <c r="AM28" s="1203"/>
      <c r="AN28" s="1203"/>
      <c r="AO28" s="1204"/>
    </row>
    <row r="29" spans="2:41" ht="32.25" customHeight="1" thickBot="1">
      <c r="B29" s="1237"/>
      <c r="C29" s="1264"/>
      <c r="D29" s="1265"/>
      <c r="E29" s="1266"/>
      <c r="F29" s="1205"/>
      <c r="G29" s="1206"/>
      <c r="H29" s="1206"/>
      <c r="I29" s="1206"/>
      <c r="J29" s="1207"/>
      <c r="K29" s="466"/>
      <c r="L29" s="455">
        <f t="shared" si="0"/>
        <v>0</v>
      </c>
      <c r="M29" s="456">
        <f t="shared" si="0"/>
        <v>0</v>
      </c>
      <c r="N29" s="457">
        <f t="shared" si="0"/>
        <v>0</v>
      </c>
      <c r="O29" s="455"/>
      <c r="P29" s="456"/>
      <c r="Q29" s="457"/>
      <c r="R29" s="455"/>
      <c r="S29" s="456"/>
      <c r="T29" s="457"/>
      <c r="U29" s="455"/>
      <c r="V29" s="456"/>
      <c r="W29" s="1208"/>
      <c r="X29" s="1209"/>
      <c r="Y29" s="1209"/>
      <c r="Z29" s="1209"/>
      <c r="AA29" s="1209"/>
      <c r="AB29" s="1209"/>
      <c r="AC29" s="1209"/>
      <c r="AD29" s="1209"/>
      <c r="AE29" s="1209"/>
      <c r="AF29" s="1209"/>
      <c r="AG29" s="1209"/>
      <c r="AH29" s="1209"/>
      <c r="AI29" s="1209"/>
      <c r="AJ29" s="1209"/>
      <c r="AK29" s="1209"/>
      <c r="AL29" s="1209"/>
      <c r="AM29" s="1209"/>
      <c r="AN29" s="1209"/>
      <c r="AO29" s="1210"/>
    </row>
    <row r="30" spans="2:41" ht="32.25" customHeight="1" thickBot="1">
      <c r="B30" s="1238"/>
      <c r="C30" s="441"/>
      <c r="D30" s="441"/>
      <c r="E30" s="441"/>
      <c r="F30" s="441"/>
      <c r="G30" s="441"/>
      <c r="H30" s="441"/>
      <c r="I30" s="441"/>
      <c r="J30" s="442" t="s">
        <v>711</v>
      </c>
      <c r="K30" s="462">
        <f>SUM(K10:K29)</f>
        <v>0</v>
      </c>
      <c r="L30" s="463">
        <f t="shared" ref="L30:V30" si="1">SUM(L10:L29)</f>
        <v>0</v>
      </c>
      <c r="M30" s="464">
        <f t="shared" si="1"/>
        <v>0</v>
      </c>
      <c r="N30" s="465">
        <f t="shared" si="1"/>
        <v>0</v>
      </c>
      <c r="O30" s="463">
        <f t="shared" si="1"/>
        <v>0</v>
      </c>
      <c r="P30" s="464">
        <f t="shared" si="1"/>
        <v>0</v>
      </c>
      <c r="Q30" s="465">
        <f t="shared" si="1"/>
        <v>0</v>
      </c>
      <c r="R30" s="463">
        <f t="shared" si="1"/>
        <v>0</v>
      </c>
      <c r="S30" s="464">
        <f t="shared" si="1"/>
        <v>0</v>
      </c>
      <c r="T30" s="465">
        <f t="shared" si="1"/>
        <v>0</v>
      </c>
      <c r="U30" s="463">
        <f t="shared" si="1"/>
        <v>0</v>
      </c>
      <c r="V30" s="464">
        <f t="shared" si="1"/>
        <v>0</v>
      </c>
      <c r="W30" s="1214">
        <f>SUM(W10:AO29)</f>
        <v>0</v>
      </c>
      <c r="X30" s="1215"/>
      <c r="Y30" s="1215"/>
      <c r="Z30" s="1215"/>
      <c r="AA30" s="1215"/>
      <c r="AB30" s="1215"/>
      <c r="AC30" s="1215"/>
      <c r="AD30" s="1215"/>
      <c r="AE30" s="1215"/>
      <c r="AF30" s="1215"/>
      <c r="AG30" s="1215"/>
      <c r="AH30" s="1215"/>
      <c r="AI30" s="1215"/>
      <c r="AJ30" s="1215"/>
      <c r="AK30" s="1215"/>
      <c r="AL30" s="1215"/>
      <c r="AM30" s="1215"/>
      <c r="AN30" s="1215"/>
      <c r="AO30" s="1216"/>
    </row>
    <row r="31" spans="2:41" ht="32.25" customHeight="1" thickBot="1">
      <c r="B31" s="1217" t="s">
        <v>712</v>
      </c>
      <c r="C31" s="1218"/>
      <c r="D31" s="1218"/>
      <c r="E31" s="1218"/>
      <c r="F31" s="1218"/>
      <c r="G31" s="443"/>
      <c r="H31" s="443"/>
      <c r="I31" s="443"/>
      <c r="J31" s="444"/>
      <c r="K31" s="458">
        <f>K30</f>
        <v>0</v>
      </c>
      <c r="L31" s="459">
        <f t="shared" ref="L31:V31" si="2">L30</f>
        <v>0</v>
      </c>
      <c r="M31" s="460">
        <f t="shared" si="2"/>
        <v>0</v>
      </c>
      <c r="N31" s="461">
        <f t="shared" si="2"/>
        <v>0</v>
      </c>
      <c r="O31" s="459">
        <f t="shared" si="2"/>
        <v>0</v>
      </c>
      <c r="P31" s="460">
        <f t="shared" si="2"/>
        <v>0</v>
      </c>
      <c r="Q31" s="461">
        <f t="shared" si="2"/>
        <v>0</v>
      </c>
      <c r="R31" s="459">
        <f t="shared" si="2"/>
        <v>0</v>
      </c>
      <c r="S31" s="460">
        <f t="shared" si="2"/>
        <v>0</v>
      </c>
      <c r="T31" s="461">
        <f t="shared" si="2"/>
        <v>0</v>
      </c>
      <c r="U31" s="459">
        <f t="shared" si="2"/>
        <v>0</v>
      </c>
      <c r="V31" s="460">
        <f t="shared" si="2"/>
        <v>0</v>
      </c>
      <c r="W31" s="1219">
        <f>W30</f>
        <v>0</v>
      </c>
      <c r="X31" s="1219"/>
      <c r="Y31" s="1219"/>
      <c r="Z31" s="1219"/>
      <c r="AA31" s="1219"/>
      <c r="AB31" s="1219"/>
      <c r="AC31" s="1219"/>
      <c r="AD31" s="1219"/>
      <c r="AE31" s="1219"/>
      <c r="AF31" s="1219"/>
      <c r="AG31" s="1219"/>
      <c r="AH31" s="1219"/>
      <c r="AI31" s="1219"/>
      <c r="AJ31" s="1219"/>
      <c r="AK31" s="1219"/>
      <c r="AL31" s="1219"/>
      <c r="AM31" s="1219"/>
      <c r="AN31" s="1219"/>
      <c r="AO31" s="1220"/>
    </row>
    <row r="32" spans="2:41" s="449" customFormat="1" ht="32.25" customHeight="1">
      <c r="B32" s="445" t="s">
        <v>713</v>
      </c>
      <c r="C32" s="446"/>
      <c r="D32" s="446"/>
      <c r="E32" s="446"/>
      <c r="F32" s="446"/>
      <c r="G32" s="446"/>
      <c r="H32" s="446"/>
      <c r="I32" s="446"/>
      <c r="J32" s="446"/>
      <c r="K32" s="447"/>
      <c r="L32" s="448"/>
      <c r="M32" s="448"/>
      <c r="N32" s="448"/>
      <c r="O32" s="448"/>
      <c r="P32" s="448"/>
      <c r="Q32" s="448"/>
      <c r="R32" s="448"/>
      <c r="S32" s="448"/>
      <c r="T32" s="448"/>
      <c r="U32" s="448"/>
      <c r="V32" s="448"/>
      <c r="W32" s="448"/>
    </row>
    <row r="33" spans="1:41" ht="23.25" customHeight="1">
      <c r="B33" s="450" t="s">
        <v>714</v>
      </c>
    </row>
    <row r="34" spans="1:41" ht="23.25" customHeight="1">
      <c r="B34" s="450" t="s">
        <v>715</v>
      </c>
    </row>
    <row r="35" spans="1:41" ht="23.25" customHeight="1">
      <c r="B35" s="450" t="s">
        <v>716</v>
      </c>
    </row>
    <row r="36" spans="1:41" ht="23.25" customHeight="1">
      <c r="B36" s="427" t="s">
        <v>717</v>
      </c>
    </row>
    <row r="37" spans="1:41" customFormat="1" ht="21">
      <c r="B37" s="509" t="s">
        <v>761</v>
      </c>
      <c r="C37" s="427"/>
      <c r="D37" s="414"/>
      <c r="E37" s="414"/>
      <c r="F37" s="414"/>
      <c r="G37" s="414"/>
      <c r="H37" s="414"/>
      <c r="I37" s="414"/>
      <c r="J37" s="414"/>
      <c r="K37" s="414"/>
      <c r="L37" s="414"/>
      <c r="M37" s="414"/>
      <c r="N37" s="414"/>
      <c r="O37" s="414"/>
      <c r="P37" s="414"/>
      <c r="Q37" s="414"/>
      <c r="R37" s="414"/>
      <c r="S37" s="414"/>
      <c r="T37" s="414"/>
      <c r="U37" s="414"/>
      <c r="V37" s="414"/>
      <c r="W37" s="414"/>
      <c r="X37" s="414"/>
      <c r="Y37" s="414"/>
      <c r="Z37" s="414"/>
      <c r="AA37" s="412"/>
      <c r="AB37" s="412"/>
      <c r="AC37" s="412"/>
      <c r="AD37" s="412"/>
      <c r="AE37" s="412"/>
      <c r="AF37" s="412"/>
      <c r="AG37" s="412"/>
      <c r="AH37" s="412"/>
      <c r="AI37" s="412"/>
    </row>
    <row r="38" spans="1:41" ht="22.9" customHeight="1"/>
    <row r="39" spans="1:41" ht="23.25" customHeight="1" thickBot="1">
      <c r="A39" s="427" t="s">
        <v>695</v>
      </c>
      <c r="B39" s="435" t="s">
        <v>698</v>
      </c>
    </row>
    <row r="40" spans="1:41" ht="23.25" customHeight="1">
      <c r="B40" s="1221" t="s">
        <v>723</v>
      </c>
      <c r="C40" s="1222"/>
      <c r="D40" s="1222"/>
      <c r="E40" s="1222"/>
      <c r="F40" s="1222"/>
      <c r="G40" s="1222"/>
      <c r="H40" s="1222"/>
      <c r="I40" s="1222"/>
      <c r="J40" s="1223"/>
      <c r="K40" s="1179" t="s">
        <v>699</v>
      </c>
      <c r="L40" s="1180"/>
      <c r="M40" s="1180"/>
      <c r="N40" s="1180"/>
      <c r="O40" s="1230"/>
      <c r="P40" s="1231"/>
      <c r="Q40" s="1231"/>
      <c r="R40" s="1231"/>
      <c r="S40" s="1231"/>
      <c r="T40" s="1231"/>
      <c r="U40" s="1231"/>
      <c r="V40" s="1231"/>
      <c r="W40" s="1231"/>
      <c r="X40" s="1231"/>
      <c r="Y40" s="1231"/>
      <c r="Z40" s="1231"/>
      <c r="AA40" s="1231"/>
      <c r="AB40" s="1231"/>
      <c r="AC40" s="1231"/>
      <c r="AD40" s="1231"/>
      <c r="AE40" s="1231"/>
      <c r="AF40" s="1231"/>
      <c r="AG40" s="1231"/>
      <c r="AH40" s="1231"/>
      <c r="AI40" s="1231"/>
      <c r="AJ40" s="1231"/>
      <c r="AK40" s="1231"/>
      <c r="AL40" s="1231"/>
      <c r="AM40" s="1231"/>
      <c r="AN40" s="1231"/>
      <c r="AO40" s="1232"/>
    </row>
    <row r="41" spans="1:41" ht="23.25" customHeight="1">
      <c r="B41" s="1224"/>
      <c r="C41" s="1225"/>
      <c r="D41" s="1225"/>
      <c r="E41" s="1225"/>
      <c r="F41" s="1225"/>
      <c r="G41" s="1225"/>
      <c r="H41" s="1225"/>
      <c r="I41" s="1225"/>
      <c r="J41" s="1226"/>
      <c r="K41" s="1184" t="s">
        <v>700</v>
      </c>
      <c r="L41" s="1185"/>
      <c r="M41" s="1185"/>
      <c r="N41" s="1185"/>
      <c r="O41" s="1233" t="s">
        <v>752</v>
      </c>
      <c r="P41" s="1233"/>
      <c r="Q41" s="1233"/>
      <c r="R41" s="1233" t="s">
        <v>753</v>
      </c>
      <c r="S41" s="1233"/>
      <c r="T41" s="1233"/>
      <c r="U41" s="1234" t="s">
        <v>754</v>
      </c>
      <c r="V41" s="1235"/>
      <c r="W41" s="1235"/>
      <c r="X41" s="1235"/>
      <c r="Y41" s="1235"/>
      <c r="Z41" s="1235"/>
      <c r="AA41" s="1235"/>
      <c r="AB41" s="1235"/>
      <c r="AC41" s="1235"/>
      <c r="AD41" s="1235"/>
      <c r="AE41" s="1235"/>
      <c r="AF41" s="1235"/>
      <c r="AG41" s="1235"/>
      <c r="AH41" s="1235"/>
      <c r="AI41" s="1235"/>
      <c r="AJ41" s="1235"/>
      <c r="AK41" s="1235"/>
      <c r="AL41" s="1235"/>
      <c r="AM41" s="1235"/>
      <c r="AN41" s="1235"/>
      <c r="AO41" s="1235"/>
    </row>
    <row r="42" spans="1:41" ht="50.25" customHeight="1" thickBot="1">
      <c r="B42" s="1227"/>
      <c r="C42" s="1228"/>
      <c r="D42" s="1228"/>
      <c r="E42" s="1228"/>
      <c r="F42" s="1228"/>
      <c r="G42" s="1228"/>
      <c r="H42" s="1228"/>
      <c r="I42" s="1228"/>
      <c r="J42" s="1229"/>
      <c r="K42" s="437" t="s">
        <v>701</v>
      </c>
      <c r="L42" s="438" t="s">
        <v>702</v>
      </c>
      <c r="M42" s="440" t="s">
        <v>704</v>
      </c>
      <c r="N42" s="451" t="s">
        <v>718</v>
      </c>
      <c r="O42" s="438" t="s">
        <v>702</v>
      </c>
      <c r="P42" s="439" t="s">
        <v>703</v>
      </c>
      <c r="Q42" s="451" t="s">
        <v>718</v>
      </c>
      <c r="R42" s="438" t="s">
        <v>702</v>
      </c>
      <c r="S42" s="439" t="s">
        <v>703</v>
      </c>
      <c r="T42" s="451" t="s">
        <v>718</v>
      </c>
      <c r="U42" s="438" t="s">
        <v>702</v>
      </c>
      <c r="V42" s="439" t="s">
        <v>703</v>
      </c>
      <c r="W42" s="1257" t="s">
        <v>718</v>
      </c>
      <c r="X42" s="1258"/>
      <c r="Y42" s="1258"/>
      <c r="Z42" s="1258"/>
      <c r="AA42" s="1258"/>
      <c r="AB42" s="1258"/>
      <c r="AC42" s="1258"/>
      <c r="AD42" s="1258"/>
      <c r="AE42" s="1258"/>
      <c r="AF42" s="1258"/>
      <c r="AG42" s="1258"/>
      <c r="AH42" s="1258"/>
      <c r="AI42" s="1258"/>
      <c r="AJ42" s="1258"/>
      <c r="AK42" s="1258"/>
      <c r="AL42" s="1258"/>
      <c r="AM42" s="1258"/>
      <c r="AN42" s="1258"/>
      <c r="AO42" s="1259"/>
    </row>
    <row r="43" spans="1:41" ht="32.25" customHeight="1">
      <c r="B43" s="1164" t="s">
        <v>705</v>
      </c>
      <c r="C43" s="1295" t="s">
        <v>719</v>
      </c>
      <c r="D43" s="1296"/>
      <c r="E43" s="1296"/>
      <c r="F43" s="1296"/>
      <c r="G43" s="1296"/>
      <c r="H43" s="1296"/>
      <c r="I43" s="1296"/>
      <c r="J43" s="1297"/>
      <c r="K43" s="432"/>
      <c r="L43" s="429"/>
      <c r="M43" s="430"/>
      <c r="N43" s="431"/>
      <c r="O43" s="429"/>
      <c r="P43" s="430"/>
      <c r="Q43" s="431"/>
      <c r="R43" s="429"/>
      <c r="S43" s="430"/>
      <c r="T43" s="431"/>
      <c r="U43" s="429"/>
      <c r="V43" s="430"/>
      <c r="W43" s="1298"/>
      <c r="X43" s="1299"/>
      <c r="Y43" s="1299"/>
      <c r="Z43" s="1299"/>
      <c r="AA43" s="1299"/>
      <c r="AB43" s="1299"/>
      <c r="AC43" s="1299"/>
      <c r="AD43" s="1299"/>
      <c r="AE43" s="1299"/>
      <c r="AF43" s="1299"/>
      <c r="AG43" s="1299"/>
      <c r="AH43" s="1299"/>
      <c r="AI43" s="1299"/>
      <c r="AJ43" s="1299"/>
      <c r="AK43" s="1299"/>
      <c r="AL43" s="1299"/>
      <c r="AM43" s="1299"/>
      <c r="AN43" s="1299"/>
      <c r="AO43" s="1300"/>
    </row>
    <row r="44" spans="1:41" ht="32.25" customHeight="1">
      <c r="B44" s="1293"/>
      <c r="C44" s="1273"/>
      <c r="D44" s="1274"/>
      <c r="E44" s="1274"/>
      <c r="F44" s="1274"/>
      <c r="G44" s="1274"/>
      <c r="H44" s="1274"/>
      <c r="I44" s="1274"/>
      <c r="J44" s="1275"/>
      <c r="K44" s="432"/>
      <c r="L44" s="429"/>
      <c r="M44" s="430"/>
      <c r="N44" s="431"/>
      <c r="O44" s="429"/>
      <c r="P44" s="430"/>
      <c r="Q44" s="431"/>
      <c r="R44" s="429"/>
      <c r="S44" s="430"/>
      <c r="T44" s="431"/>
      <c r="U44" s="429"/>
      <c r="V44" s="430"/>
      <c r="W44" s="1208"/>
      <c r="X44" s="1209"/>
      <c r="Y44" s="1209"/>
      <c r="Z44" s="1209"/>
      <c r="AA44" s="1209"/>
      <c r="AB44" s="1209"/>
      <c r="AC44" s="1209"/>
      <c r="AD44" s="1209"/>
      <c r="AE44" s="1209"/>
      <c r="AF44" s="1209"/>
      <c r="AG44" s="1209"/>
      <c r="AH44" s="1209"/>
      <c r="AI44" s="1209"/>
      <c r="AJ44" s="1209"/>
      <c r="AK44" s="1209"/>
      <c r="AL44" s="1209"/>
      <c r="AM44" s="1209"/>
      <c r="AN44" s="1209"/>
      <c r="AO44" s="1209"/>
    </row>
    <row r="45" spans="1:41" ht="32.25" customHeight="1">
      <c r="B45" s="1293"/>
      <c r="C45" s="1273"/>
      <c r="D45" s="1274"/>
      <c r="E45" s="1274"/>
      <c r="F45" s="1274"/>
      <c r="G45" s="1274"/>
      <c r="H45" s="1274"/>
      <c r="I45" s="1274"/>
      <c r="J45" s="1275"/>
      <c r="K45" s="432"/>
      <c r="L45" s="429"/>
      <c r="M45" s="430"/>
      <c r="N45" s="431"/>
      <c r="O45" s="429"/>
      <c r="P45" s="430"/>
      <c r="Q45" s="431"/>
      <c r="R45" s="429"/>
      <c r="S45" s="430"/>
      <c r="T45" s="431"/>
      <c r="U45" s="429"/>
      <c r="V45" s="430"/>
      <c r="W45" s="1208"/>
      <c r="X45" s="1209"/>
      <c r="Y45" s="1209"/>
      <c r="Z45" s="1209"/>
      <c r="AA45" s="1209"/>
      <c r="AB45" s="1209"/>
      <c r="AC45" s="1209"/>
      <c r="AD45" s="1209"/>
      <c r="AE45" s="1209"/>
      <c r="AF45" s="1209"/>
      <c r="AG45" s="1209"/>
      <c r="AH45" s="1209"/>
      <c r="AI45" s="1209"/>
      <c r="AJ45" s="1209"/>
      <c r="AK45" s="1209"/>
      <c r="AL45" s="1209"/>
      <c r="AM45" s="1209"/>
      <c r="AN45" s="1209"/>
      <c r="AO45" s="1209"/>
    </row>
    <row r="46" spans="1:41" ht="32.25" customHeight="1">
      <c r="B46" s="1293"/>
      <c r="C46" s="1273"/>
      <c r="D46" s="1274"/>
      <c r="E46" s="1274"/>
      <c r="F46" s="1274"/>
      <c r="G46" s="1274"/>
      <c r="H46" s="1274"/>
      <c r="I46" s="1274"/>
      <c r="J46" s="1275"/>
      <c r="K46" s="432"/>
      <c r="L46" s="429"/>
      <c r="M46" s="430"/>
      <c r="N46" s="431"/>
      <c r="O46" s="429"/>
      <c r="P46" s="430"/>
      <c r="Q46" s="431"/>
      <c r="R46" s="429"/>
      <c r="S46" s="430"/>
      <c r="T46" s="431"/>
      <c r="U46" s="429"/>
      <c r="V46" s="430"/>
      <c r="W46" s="1208"/>
      <c r="X46" s="1209"/>
      <c r="Y46" s="1209"/>
      <c r="Z46" s="1209"/>
      <c r="AA46" s="1209"/>
      <c r="AB46" s="1209"/>
      <c r="AC46" s="1209"/>
      <c r="AD46" s="1209"/>
      <c r="AE46" s="1209"/>
      <c r="AF46" s="1209"/>
      <c r="AG46" s="1209"/>
      <c r="AH46" s="1209"/>
      <c r="AI46" s="1209"/>
      <c r="AJ46" s="1209"/>
      <c r="AK46" s="1209"/>
      <c r="AL46" s="1209"/>
      <c r="AM46" s="1209"/>
      <c r="AN46" s="1209"/>
      <c r="AO46" s="1209"/>
    </row>
    <row r="47" spans="1:41" ht="31.9" customHeight="1">
      <c r="B47" s="1293"/>
      <c r="C47" s="1270" t="s">
        <v>707</v>
      </c>
      <c r="D47" s="1271"/>
      <c r="E47" s="1271"/>
      <c r="F47" s="1271"/>
      <c r="G47" s="1271"/>
      <c r="H47" s="1271"/>
      <c r="I47" s="1271"/>
      <c r="J47" s="1272"/>
      <c r="K47" s="432"/>
      <c r="L47" s="429"/>
      <c r="M47" s="430"/>
      <c r="N47" s="431"/>
      <c r="O47" s="429"/>
      <c r="P47" s="430"/>
      <c r="Q47" s="431"/>
      <c r="R47" s="429"/>
      <c r="S47" s="430"/>
      <c r="T47" s="431"/>
      <c r="U47" s="429"/>
      <c r="V47" s="430"/>
      <c r="W47" s="1208"/>
      <c r="X47" s="1209"/>
      <c r="Y47" s="1209"/>
      <c r="Z47" s="1209"/>
      <c r="AA47" s="1209"/>
      <c r="AB47" s="1209"/>
      <c r="AC47" s="1209"/>
      <c r="AD47" s="1209"/>
      <c r="AE47" s="1209"/>
      <c r="AF47" s="1209"/>
      <c r="AG47" s="1209"/>
      <c r="AH47" s="1209"/>
      <c r="AI47" s="1209"/>
      <c r="AJ47" s="1209"/>
      <c r="AK47" s="1209"/>
      <c r="AL47" s="1209"/>
      <c r="AM47" s="1209"/>
      <c r="AN47" s="1209"/>
      <c r="AO47" s="1209"/>
    </row>
    <row r="48" spans="1:41" ht="32.25" customHeight="1">
      <c r="B48" s="1293"/>
      <c r="C48" s="1273"/>
      <c r="D48" s="1274"/>
      <c r="E48" s="1274"/>
      <c r="F48" s="1274"/>
      <c r="G48" s="1274"/>
      <c r="H48" s="1274"/>
      <c r="I48" s="1274"/>
      <c r="J48" s="1275"/>
      <c r="K48" s="432"/>
      <c r="L48" s="429"/>
      <c r="M48" s="430"/>
      <c r="N48" s="431"/>
      <c r="O48" s="429"/>
      <c r="P48" s="430"/>
      <c r="Q48" s="431"/>
      <c r="R48" s="429"/>
      <c r="S48" s="430"/>
      <c r="T48" s="431"/>
      <c r="U48" s="429"/>
      <c r="V48" s="430"/>
      <c r="W48" s="1208"/>
      <c r="X48" s="1209"/>
      <c r="Y48" s="1209"/>
      <c r="Z48" s="1209"/>
      <c r="AA48" s="1209"/>
      <c r="AB48" s="1209"/>
      <c r="AC48" s="1209"/>
      <c r="AD48" s="1209"/>
      <c r="AE48" s="1209"/>
      <c r="AF48" s="1209"/>
      <c r="AG48" s="1209"/>
      <c r="AH48" s="1209"/>
      <c r="AI48" s="1209"/>
      <c r="AJ48" s="1209"/>
      <c r="AK48" s="1209"/>
      <c r="AL48" s="1209"/>
      <c r="AM48" s="1209"/>
      <c r="AN48" s="1209"/>
      <c r="AO48" s="1209"/>
    </row>
    <row r="49" spans="2:41" ht="32.25" customHeight="1">
      <c r="B49" s="1293"/>
      <c r="C49" s="1273"/>
      <c r="D49" s="1274"/>
      <c r="E49" s="1274"/>
      <c r="F49" s="1274"/>
      <c r="G49" s="1274"/>
      <c r="H49" s="1274"/>
      <c r="I49" s="1274"/>
      <c r="J49" s="1275"/>
      <c r="K49" s="432"/>
      <c r="L49" s="429"/>
      <c r="M49" s="430"/>
      <c r="N49" s="431"/>
      <c r="O49" s="429"/>
      <c r="P49" s="430"/>
      <c r="Q49" s="431"/>
      <c r="R49" s="429"/>
      <c r="S49" s="430"/>
      <c r="T49" s="431"/>
      <c r="U49" s="429"/>
      <c r="V49" s="430"/>
      <c r="W49" s="1208"/>
      <c r="X49" s="1209"/>
      <c r="Y49" s="1209"/>
      <c r="Z49" s="1209"/>
      <c r="AA49" s="1209"/>
      <c r="AB49" s="1209"/>
      <c r="AC49" s="1209"/>
      <c r="AD49" s="1209"/>
      <c r="AE49" s="1209"/>
      <c r="AF49" s="1209"/>
      <c r="AG49" s="1209"/>
      <c r="AH49" s="1209"/>
      <c r="AI49" s="1209"/>
      <c r="AJ49" s="1209"/>
      <c r="AK49" s="1209"/>
      <c r="AL49" s="1209"/>
      <c r="AM49" s="1209"/>
      <c r="AN49" s="1209"/>
      <c r="AO49" s="1209"/>
    </row>
    <row r="50" spans="2:41" ht="32.25" customHeight="1">
      <c r="B50" s="1293"/>
      <c r="C50" s="1273"/>
      <c r="D50" s="1274"/>
      <c r="E50" s="1274"/>
      <c r="F50" s="1274"/>
      <c r="G50" s="1274"/>
      <c r="H50" s="1274"/>
      <c r="I50" s="1274"/>
      <c r="J50" s="1275"/>
      <c r="K50" s="432"/>
      <c r="L50" s="429"/>
      <c r="M50" s="430"/>
      <c r="N50" s="431"/>
      <c r="O50" s="429"/>
      <c r="P50" s="430"/>
      <c r="Q50" s="431"/>
      <c r="R50" s="429"/>
      <c r="S50" s="430"/>
      <c r="T50" s="431"/>
      <c r="U50" s="429"/>
      <c r="V50" s="430"/>
      <c r="W50" s="1208"/>
      <c r="X50" s="1209"/>
      <c r="Y50" s="1209"/>
      <c r="Z50" s="1209"/>
      <c r="AA50" s="1209"/>
      <c r="AB50" s="1209"/>
      <c r="AC50" s="1209"/>
      <c r="AD50" s="1209"/>
      <c r="AE50" s="1209"/>
      <c r="AF50" s="1209"/>
      <c r="AG50" s="1209"/>
      <c r="AH50" s="1209"/>
      <c r="AI50" s="1209"/>
      <c r="AJ50" s="1209"/>
      <c r="AK50" s="1209"/>
      <c r="AL50" s="1209"/>
      <c r="AM50" s="1209"/>
      <c r="AN50" s="1209"/>
      <c r="AO50" s="1209"/>
    </row>
    <row r="51" spans="2:41" ht="32.25" customHeight="1">
      <c r="B51" s="1293"/>
      <c r="C51" s="1279" t="s">
        <v>708</v>
      </c>
      <c r="D51" s="1280"/>
      <c r="E51" s="1280"/>
      <c r="F51" s="1280"/>
      <c r="G51" s="1280"/>
      <c r="H51" s="1280"/>
      <c r="I51" s="1280"/>
      <c r="J51" s="1281"/>
      <c r="K51" s="432"/>
      <c r="L51" s="429"/>
      <c r="M51" s="430"/>
      <c r="N51" s="431"/>
      <c r="O51" s="429"/>
      <c r="P51" s="430"/>
      <c r="Q51" s="431"/>
      <c r="R51" s="429"/>
      <c r="S51" s="430"/>
      <c r="T51" s="431"/>
      <c r="U51" s="429"/>
      <c r="V51" s="430"/>
      <c r="W51" s="1208"/>
      <c r="X51" s="1209"/>
      <c r="Y51" s="1209"/>
      <c r="Z51" s="1209"/>
      <c r="AA51" s="1209"/>
      <c r="AB51" s="1209"/>
      <c r="AC51" s="1209"/>
      <c r="AD51" s="1209"/>
      <c r="AE51" s="1209"/>
      <c r="AF51" s="1209"/>
      <c r="AG51" s="1209"/>
      <c r="AH51" s="1209"/>
      <c r="AI51" s="1209"/>
      <c r="AJ51" s="1209"/>
      <c r="AK51" s="1209"/>
      <c r="AL51" s="1209"/>
      <c r="AM51" s="1209"/>
      <c r="AN51" s="1209"/>
      <c r="AO51" s="1209"/>
    </row>
    <row r="52" spans="2:41" ht="32.25" customHeight="1">
      <c r="B52" s="1293"/>
      <c r="C52" s="1267" t="s">
        <v>720</v>
      </c>
      <c r="D52" s="1268"/>
      <c r="E52" s="1268"/>
      <c r="F52" s="1268"/>
      <c r="G52" s="1268"/>
      <c r="H52" s="1268"/>
      <c r="I52" s="1268"/>
      <c r="J52" s="1269"/>
      <c r="K52" s="432"/>
      <c r="L52" s="429"/>
      <c r="M52" s="430"/>
      <c r="N52" s="431"/>
      <c r="O52" s="429"/>
      <c r="P52" s="430"/>
      <c r="Q52" s="431"/>
      <c r="R52" s="429"/>
      <c r="S52" s="430"/>
      <c r="T52" s="431"/>
      <c r="U52" s="429"/>
      <c r="V52" s="430"/>
      <c r="W52" s="1208"/>
      <c r="X52" s="1209"/>
      <c r="Y52" s="1209"/>
      <c r="Z52" s="1209"/>
      <c r="AA52" s="1209"/>
      <c r="AB52" s="1209"/>
      <c r="AC52" s="1209"/>
      <c r="AD52" s="1209"/>
      <c r="AE52" s="1209"/>
      <c r="AF52" s="1209"/>
      <c r="AG52" s="1209"/>
      <c r="AH52" s="1209"/>
      <c r="AI52" s="1209"/>
      <c r="AJ52" s="1209"/>
      <c r="AK52" s="1209"/>
      <c r="AL52" s="1209"/>
      <c r="AM52" s="1209"/>
      <c r="AN52" s="1209"/>
      <c r="AO52" s="1209"/>
    </row>
    <row r="53" spans="2:41" ht="32.25" customHeight="1">
      <c r="B53" s="1293"/>
      <c r="C53" s="1267" t="s">
        <v>720</v>
      </c>
      <c r="D53" s="1268"/>
      <c r="E53" s="1268"/>
      <c r="F53" s="1268"/>
      <c r="G53" s="1268"/>
      <c r="H53" s="1268"/>
      <c r="I53" s="1268"/>
      <c r="J53" s="1269"/>
      <c r="K53" s="432"/>
      <c r="L53" s="429"/>
      <c r="M53" s="430"/>
      <c r="N53" s="431"/>
      <c r="O53" s="429"/>
      <c r="P53" s="430"/>
      <c r="Q53" s="431"/>
      <c r="R53" s="429"/>
      <c r="S53" s="430"/>
      <c r="T53" s="431"/>
      <c r="U53" s="429"/>
      <c r="V53" s="430"/>
      <c r="W53" s="1208"/>
      <c r="X53" s="1209"/>
      <c r="Y53" s="1209"/>
      <c r="Z53" s="1209"/>
      <c r="AA53" s="1209"/>
      <c r="AB53" s="1209"/>
      <c r="AC53" s="1209"/>
      <c r="AD53" s="1209"/>
      <c r="AE53" s="1209"/>
      <c r="AF53" s="1209"/>
      <c r="AG53" s="1209"/>
      <c r="AH53" s="1209"/>
      <c r="AI53" s="1209"/>
      <c r="AJ53" s="1209"/>
      <c r="AK53" s="1209"/>
      <c r="AL53" s="1209"/>
      <c r="AM53" s="1209"/>
      <c r="AN53" s="1209"/>
      <c r="AO53" s="1209"/>
    </row>
    <row r="54" spans="2:41" ht="32.25" customHeight="1">
      <c r="B54" s="1293"/>
      <c r="C54" s="1267"/>
      <c r="D54" s="1268"/>
      <c r="E54" s="1268"/>
      <c r="F54" s="1268"/>
      <c r="G54" s="1268"/>
      <c r="H54" s="1268"/>
      <c r="I54" s="1268"/>
      <c r="J54" s="1269"/>
      <c r="K54" s="432"/>
      <c r="L54" s="429"/>
      <c r="M54" s="430"/>
      <c r="N54" s="431"/>
      <c r="O54" s="429"/>
      <c r="P54" s="430"/>
      <c r="Q54" s="431"/>
      <c r="R54" s="429"/>
      <c r="S54" s="430"/>
      <c r="T54" s="431"/>
      <c r="U54" s="429"/>
      <c r="V54" s="430"/>
      <c r="W54" s="1208"/>
      <c r="X54" s="1209"/>
      <c r="Y54" s="1209"/>
      <c r="Z54" s="1209"/>
      <c r="AA54" s="1209"/>
      <c r="AB54" s="1209"/>
      <c r="AC54" s="1209"/>
      <c r="AD54" s="1209"/>
      <c r="AE54" s="1209"/>
      <c r="AF54" s="1209"/>
      <c r="AG54" s="1209"/>
      <c r="AH54" s="1209"/>
      <c r="AI54" s="1209"/>
      <c r="AJ54" s="1209"/>
      <c r="AK54" s="1209"/>
      <c r="AL54" s="1209"/>
      <c r="AM54" s="1209"/>
      <c r="AN54" s="1209"/>
      <c r="AO54" s="1209"/>
    </row>
    <row r="55" spans="2:41" ht="32.25" customHeight="1">
      <c r="B55" s="1293"/>
      <c r="C55" s="1279" t="s">
        <v>721</v>
      </c>
      <c r="D55" s="1280"/>
      <c r="E55" s="1280"/>
      <c r="F55" s="1280"/>
      <c r="G55" s="1280"/>
      <c r="H55" s="1280"/>
      <c r="I55" s="1280"/>
      <c r="J55" s="1281"/>
      <c r="K55" s="432"/>
      <c r="L55" s="429"/>
      <c r="M55" s="430"/>
      <c r="N55" s="431"/>
      <c r="O55" s="429"/>
      <c r="P55" s="430"/>
      <c r="Q55" s="431"/>
      <c r="R55" s="429"/>
      <c r="S55" s="430"/>
      <c r="T55" s="431"/>
      <c r="U55" s="429"/>
      <c r="V55" s="430"/>
      <c r="W55" s="1208"/>
      <c r="X55" s="1209"/>
      <c r="Y55" s="1209"/>
      <c r="Z55" s="1209"/>
      <c r="AA55" s="1209"/>
      <c r="AB55" s="1209"/>
      <c r="AC55" s="1209"/>
      <c r="AD55" s="1209"/>
      <c r="AE55" s="1209"/>
      <c r="AF55" s="1209"/>
      <c r="AG55" s="1209"/>
      <c r="AH55" s="1209"/>
      <c r="AI55" s="1209"/>
      <c r="AJ55" s="1209"/>
      <c r="AK55" s="1209"/>
      <c r="AL55" s="1209"/>
      <c r="AM55" s="1209"/>
      <c r="AN55" s="1209"/>
      <c r="AO55" s="1209"/>
    </row>
    <row r="56" spans="2:41" ht="32.25" customHeight="1">
      <c r="B56" s="1293"/>
      <c r="C56" s="1276"/>
      <c r="D56" s="1277"/>
      <c r="E56" s="1277"/>
      <c r="F56" s="1277"/>
      <c r="G56" s="1277"/>
      <c r="H56" s="1277"/>
      <c r="I56" s="1277"/>
      <c r="J56" s="1278"/>
      <c r="K56" s="432"/>
      <c r="L56" s="429"/>
      <c r="M56" s="430"/>
      <c r="N56" s="431"/>
      <c r="O56" s="429"/>
      <c r="P56" s="430"/>
      <c r="Q56" s="431"/>
      <c r="R56" s="429"/>
      <c r="S56" s="430"/>
      <c r="T56" s="431"/>
      <c r="U56" s="429"/>
      <c r="V56" s="430"/>
      <c r="W56" s="1208"/>
      <c r="X56" s="1209"/>
      <c r="Y56" s="1209"/>
      <c r="Z56" s="1209"/>
      <c r="AA56" s="1209"/>
      <c r="AB56" s="1209"/>
      <c r="AC56" s="1209"/>
      <c r="AD56" s="1209"/>
      <c r="AE56" s="1209"/>
      <c r="AF56" s="1209"/>
      <c r="AG56" s="1209"/>
      <c r="AH56" s="1209"/>
      <c r="AI56" s="1209"/>
      <c r="AJ56" s="1209"/>
      <c r="AK56" s="1209"/>
      <c r="AL56" s="1209"/>
      <c r="AM56" s="1209"/>
      <c r="AN56" s="1209"/>
      <c r="AO56" s="1209"/>
    </row>
    <row r="57" spans="2:41" ht="32.25" customHeight="1">
      <c r="B57" s="1293"/>
      <c r="C57" s="1276"/>
      <c r="D57" s="1277"/>
      <c r="E57" s="1277"/>
      <c r="F57" s="1277"/>
      <c r="G57" s="1277"/>
      <c r="H57" s="1277"/>
      <c r="I57" s="1277"/>
      <c r="J57" s="1278"/>
      <c r="K57" s="432"/>
      <c r="L57" s="429"/>
      <c r="M57" s="430"/>
      <c r="N57" s="431"/>
      <c r="O57" s="429"/>
      <c r="P57" s="430"/>
      <c r="Q57" s="431"/>
      <c r="R57" s="429"/>
      <c r="S57" s="430"/>
      <c r="T57" s="431"/>
      <c r="U57" s="429"/>
      <c r="V57" s="430"/>
      <c r="W57" s="1208"/>
      <c r="X57" s="1209"/>
      <c r="Y57" s="1209"/>
      <c r="Z57" s="1209"/>
      <c r="AA57" s="1209"/>
      <c r="AB57" s="1209"/>
      <c r="AC57" s="1209"/>
      <c r="AD57" s="1209"/>
      <c r="AE57" s="1209"/>
      <c r="AF57" s="1209"/>
      <c r="AG57" s="1209"/>
      <c r="AH57" s="1209"/>
      <c r="AI57" s="1209"/>
      <c r="AJ57" s="1209"/>
      <c r="AK57" s="1209"/>
      <c r="AL57" s="1209"/>
      <c r="AM57" s="1209"/>
      <c r="AN57" s="1209"/>
      <c r="AO57" s="1209"/>
    </row>
    <row r="58" spans="2:41" ht="32.25" customHeight="1">
      <c r="B58" s="1293"/>
      <c r="C58" s="1276"/>
      <c r="D58" s="1277"/>
      <c r="E58" s="1277"/>
      <c r="F58" s="1277"/>
      <c r="G58" s="1277"/>
      <c r="H58" s="1277"/>
      <c r="I58" s="1277"/>
      <c r="J58" s="1278"/>
      <c r="K58" s="432"/>
      <c r="L58" s="429"/>
      <c r="M58" s="430"/>
      <c r="N58" s="431"/>
      <c r="O58" s="429"/>
      <c r="P58" s="430"/>
      <c r="Q58" s="431"/>
      <c r="R58" s="429"/>
      <c r="S58" s="430"/>
      <c r="T58" s="431"/>
      <c r="U58" s="429"/>
      <c r="V58" s="430"/>
      <c r="W58" s="1208"/>
      <c r="X58" s="1209"/>
      <c r="Y58" s="1209"/>
      <c r="Z58" s="1209"/>
      <c r="AA58" s="1209"/>
      <c r="AB58" s="1209"/>
      <c r="AC58" s="1209"/>
      <c r="AD58" s="1209"/>
      <c r="AE58" s="1209"/>
      <c r="AF58" s="1209"/>
      <c r="AG58" s="1209"/>
      <c r="AH58" s="1209"/>
      <c r="AI58" s="1209"/>
      <c r="AJ58" s="1209"/>
      <c r="AK58" s="1209"/>
      <c r="AL58" s="1209"/>
      <c r="AM58" s="1209"/>
      <c r="AN58" s="1209"/>
      <c r="AO58" s="1209"/>
    </row>
    <row r="59" spans="2:41" ht="32.25" customHeight="1">
      <c r="B59" s="1293"/>
      <c r="C59" s="1288" t="s">
        <v>710</v>
      </c>
      <c r="D59" s="1289"/>
      <c r="E59" s="1289"/>
      <c r="F59" s="1289"/>
      <c r="G59" s="1289"/>
      <c r="H59" s="1289"/>
      <c r="I59" s="1289"/>
      <c r="J59" s="1290"/>
      <c r="K59" s="432"/>
      <c r="L59" s="429"/>
      <c r="M59" s="430"/>
      <c r="N59" s="431"/>
      <c r="O59" s="429"/>
      <c r="P59" s="430"/>
      <c r="Q59" s="431"/>
      <c r="R59" s="429"/>
      <c r="S59" s="430"/>
      <c r="T59" s="431"/>
      <c r="U59" s="429"/>
      <c r="V59" s="430"/>
      <c r="W59" s="1208"/>
      <c r="X59" s="1209"/>
      <c r="Y59" s="1209"/>
      <c r="Z59" s="1209"/>
      <c r="AA59" s="1209"/>
      <c r="AB59" s="1209"/>
      <c r="AC59" s="1209"/>
      <c r="AD59" s="1209"/>
      <c r="AE59" s="1209"/>
      <c r="AF59" s="1209"/>
      <c r="AG59" s="1209"/>
      <c r="AH59" s="1209"/>
      <c r="AI59" s="1209"/>
      <c r="AJ59" s="1209"/>
      <c r="AK59" s="1209"/>
      <c r="AL59" s="1209"/>
      <c r="AM59" s="1209"/>
      <c r="AN59" s="1209"/>
      <c r="AO59" s="1209"/>
    </row>
    <row r="60" spans="2:41" ht="32.25" customHeight="1">
      <c r="B60" s="1293"/>
      <c r="C60" s="1251"/>
      <c r="D60" s="1291"/>
      <c r="E60" s="1291"/>
      <c r="F60" s="1291"/>
      <c r="G60" s="1291"/>
      <c r="H60" s="1291"/>
      <c r="I60" s="1291"/>
      <c r="J60" s="1292"/>
      <c r="K60" s="432"/>
      <c r="L60" s="429"/>
      <c r="M60" s="430"/>
      <c r="N60" s="431"/>
      <c r="O60" s="429"/>
      <c r="P60" s="430"/>
      <c r="Q60" s="431"/>
      <c r="R60" s="429"/>
      <c r="S60" s="430"/>
      <c r="T60" s="431"/>
      <c r="U60" s="429"/>
      <c r="V60" s="430"/>
      <c r="W60" s="1208"/>
      <c r="X60" s="1209"/>
      <c r="Y60" s="1209"/>
      <c r="Z60" s="1209"/>
      <c r="AA60" s="1209"/>
      <c r="AB60" s="1209"/>
      <c r="AC60" s="1209"/>
      <c r="AD60" s="1209"/>
      <c r="AE60" s="1209"/>
      <c r="AF60" s="1209"/>
      <c r="AG60" s="1209"/>
      <c r="AH60" s="1209"/>
      <c r="AI60" s="1209"/>
      <c r="AJ60" s="1209"/>
      <c r="AK60" s="1209"/>
      <c r="AL60" s="1209"/>
      <c r="AM60" s="1209"/>
      <c r="AN60" s="1209"/>
      <c r="AO60" s="1209"/>
    </row>
    <row r="61" spans="2:41" ht="32.25" customHeight="1">
      <c r="B61" s="1293"/>
      <c r="C61" s="1251"/>
      <c r="D61" s="1291"/>
      <c r="E61" s="1291"/>
      <c r="F61" s="1291"/>
      <c r="G61" s="1291"/>
      <c r="H61" s="1291"/>
      <c r="I61" s="1291"/>
      <c r="J61" s="1292"/>
      <c r="K61" s="432"/>
      <c r="L61" s="429"/>
      <c r="M61" s="430"/>
      <c r="N61" s="431"/>
      <c r="O61" s="429"/>
      <c r="P61" s="430"/>
      <c r="Q61" s="431"/>
      <c r="R61" s="429"/>
      <c r="S61" s="430"/>
      <c r="T61" s="431"/>
      <c r="U61" s="429"/>
      <c r="V61" s="430"/>
      <c r="W61" s="1208"/>
      <c r="X61" s="1209"/>
      <c r="Y61" s="1209"/>
      <c r="Z61" s="1209"/>
      <c r="AA61" s="1209"/>
      <c r="AB61" s="1209"/>
      <c r="AC61" s="1209"/>
      <c r="AD61" s="1209"/>
      <c r="AE61" s="1209"/>
      <c r="AF61" s="1209"/>
      <c r="AG61" s="1209"/>
      <c r="AH61" s="1209"/>
      <c r="AI61" s="1209"/>
      <c r="AJ61" s="1209"/>
      <c r="AK61" s="1209"/>
      <c r="AL61" s="1209"/>
      <c r="AM61" s="1209"/>
      <c r="AN61" s="1209"/>
      <c r="AO61" s="1209"/>
    </row>
    <row r="62" spans="2:41" ht="32.25" customHeight="1" thickBot="1">
      <c r="B62" s="1293"/>
      <c r="C62" s="1282"/>
      <c r="D62" s="1283"/>
      <c r="E62" s="1283"/>
      <c r="F62" s="1283"/>
      <c r="G62" s="1283"/>
      <c r="H62" s="1283"/>
      <c r="I62" s="1283"/>
      <c r="J62" s="1284"/>
      <c r="K62" s="454"/>
      <c r="L62" s="455"/>
      <c r="M62" s="456"/>
      <c r="N62" s="457"/>
      <c r="O62" s="455"/>
      <c r="P62" s="456"/>
      <c r="Q62" s="457"/>
      <c r="R62" s="455"/>
      <c r="S62" s="456"/>
      <c r="T62" s="457"/>
      <c r="U62" s="455"/>
      <c r="V62" s="456"/>
      <c r="W62" s="1208"/>
      <c r="X62" s="1209"/>
      <c r="Y62" s="1209"/>
      <c r="Z62" s="1209"/>
      <c r="AA62" s="1209"/>
      <c r="AB62" s="1209"/>
      <c r="AC62" s="1209"/>
      <c r="AD62" s="1209"/>
      <c r="AE62" s="1209"/>
      <c r="AF62" s="1209"/>
      <c r="AG62" s="1209"/>
      <c r="AH62" s="1209"/>
      <c r="AI62" s="1209"/>
      <c r="AJ62" s="1209"/>
      <c r="AK62" s="1209"/>
      <c r="AL62" s="1209"/>
      <c r="AM62" s="1209"/>
      <c r="AN62" s="1209"/>
      <c r="AO62" s="1209"/>
    </row>
    <row r="63" spans="2:41" ht="32.25" customHeight="1" thickBot="1">
      <c r="B63" s="1294"/>
      <c r="C63" s="452"/>
      <c r="D63" s="452"/>
      <c r="E63" s="452"/>
      <c r="F63" s="452"/>
      <c r="G63" s="452"/>
      <c r="H63" s="452"/>
      <c r="I63" s="452"/>
      <c r="J63" s="453" t="s">
        <v>711</v>
      </c>
      <c r="K63" s="462">
        <f t="shared" ref="K63:W63" si="3">SUM(K43:K62)</f>
        <v>0</v>
      </c>
      <c r="L63" s="463">
        <f t="shared" si="3"/>
        <v>0</v>
      </c>
      <c r="M63" s="464">
        <f t="shared" si="3"/>
        <v>0</v>
      </c>
      <c r="N63" s="465">
        <f t="shared" si="3"/>
        <v>0</v>
      </c>
      <c r="O63" s="463">
        <f t="shared" si="3"/>
        <v>0</v>
      </c>
      <c r="P63" s="464">
        <f t="shared" si="3"/>
        <v>0</v>
      </c>
      <c r="Q63" s="465">
        <f t="shared" si="3"/>
        <v>0</v>
      </c>
      <c r="R63" s="463">
        <f t="shared" si="3"/>
        <v>0</v>
      </c>
      <c r="S63" s="464">
        <f t="shared" si="3"/>
        <v>0</v>
      </c>
      <c r="T63" s="465">
        <f t="shared" si="3"/>
        <v>0</v>
      </c>
      <c r="U63" s="463">
        <f t="shared" si="3"/>
        <v>0</v>
      </c>
      <c r="V63" s="464">
        <f t="shared" si="3"/>
        <v>0</v>
      </c>
      <c r="W63" s="1214">
        <f t="shared" si="3"/>
        <v>0</v>
      </c>
      <c r="X63" s="1215"/>
      <c r="Y63" s="1215"/>
      <c r="Z63" s="1215"/>
      <c r="AA63" s="1215"/>
      <c r="AB63" s="1215"/>
      <c r="AC63" s="1215"/>
      <c r="AD63" s="1215"/>
      <c r="AE63" s="1215"/>
      <c r="AF63" s="1215"/>
      <c r="AG63" s="1215"/>
      <c r="AH63" s="1215"/>
      <c r="AI63" s="1215"/>
      <c r="AJ63" s="1215"/>
      <c r="AK63" s="1215"/>
      <c r="AL63" s="1215"/>
      <c r="AM63" s="1215"/>
      <c r="AN63" s="1215"/>
      <c r="AO63" s="1216"/>
    </row>
    <row r="64" spans="2:41" ht="32.25" customHeight="1" thickBot="1">
      <c r="B64" s="1217" t="s">
        <v>712</v>
      </c>
      <c r="C64" s="1218"/>
      <c r="D64" s="1218"/>
      <c r="E64" s="1218"/>
      <c r="F64" s="1218"/>
      <c r="G64" s="443"/>
      <c r="H64" s="443"/>
      <c r="I64" s="443"/>
      <c r="J64" s="444"/>
      <c r="K64" s="458">
        <f>K63</f>
        <v>0</v>
      </c>
      <c r="L64" s="459">
        <f t="shared" ref="L64:W64" si="4">L63</f>
        <v>0</v>
      </c>
      <c r="M64" s="460">
        <f t="shared" si="4"/>
        <v>0</v>
      </c>
      <c r="N64" s="461">
        <f t="shared" si="4"/>
        <v>0</v>
      </c>
      <c r="O64" s="459">
        <f t="shared" si="4"/>
        <v>0</v>
      </c>
      <c r="P64" s="460">
        <f t="shared" si="4"/>
        <v>0</v>
      </c>
      <c r="Q64" s="461">
        <f t="shared" si="4"/>
        <v>0</v>
      </c>
      <c r="R64" s="459">
        <f t="shared" si="4"/>
        <v>0</v>
      </c>
      <c r="S64" s="460">
        <f t="shared" si="4"/>
        <v>0</v>
      </c>
      <c r="T64" s="461">
        <f t="shared" si="4"/>
        <v>0</v>
      </c>
      <c r="U64" s="459">
        <f t="shared" si="4"/>
        <v>0</v>
      </c>
      <c r="V64" s="460">
        <f t="shared" si="4"/>
        <v>0</v>
      </c>
      <c r="W64" s="1285">
        <f t="shared" si="4"/>
        <v>0</v>
      </c>
      <c r="X64" s="1286"/>
      <c r="Y64" s="1286"/>
      <c r="Z64" s="1286"/>
      <c r="AA64" s="1286"/>
      <c r="AB64" s="1286"/>
      <c r="AC64" s="1286"/>
      <c r="AD64" s="1286"/>
      <c r="AE64" s="1286"/>
      <c r="AF64" s="1286"/>
      <c r="AG64" s="1286"/>
      <c r="AH64" s="1286"/>
      <c r="AI64" s="1286"/>
      <c r="AJ64" s="1286"/>
      <c r="AK64" s="1286"/>
      <c r="AL64" s="1286"/>
      <c r="AM64" s="1286"/>
      <c r="AN64" s="1286"/>
      <c r="AO64" s="1287"/>
    </row>
    <row r="65" spans="2:35" ht="23.25" customHeight="1">
      <c r="B65" s="445" t="s">
        <v>722</v>
      </c>
    </row>
    <row r="66" spans="2:35" ht="23.25" customHeight="1">
      <c r="B66" s="450" t="s">
        <v>714</v>
      </c>
    </row>
    <row r="67" spans="2:35" ht="23.25" customHeight="1">
      <c r="B67" s="450" t="s">
        <v>715</v>
      </c>
    </row>
    <row r="68" spans="2:35" ht="23.25" customHeight="1">
      <c r="B68" s="450" t="s">
        <v>716</v>
      </c>
    </row>
    <row r="69" spans="2:35" ht="23.25" customHeight="1">
      <c r="B69" s="427" t="s">
        <v>717</v>
      </c>
    </row>
    <row r="70" spans="2:35" customFormat="1" ht="21">
      <c r="B70" s="509" t="s">
        <v>761</v>
      </c>
      <c r="C70" s="427"/>
      <c r="D70" s="414"/>
      <c r="E70" s="414"/>
      <c r="F70" s="414"/>
      <c r="G70" s="414"/>
      <c r="H70" s="414"/>
      <c r="I70" s="414"/>
      <c r="J70" s="414"/>
      <c r="K70" s="414"/>
      <c r="L70" s="414"/>
      <c r="M70" s="414"/>
      <c r="N70" s="414"/>
      <c r="O70" s="414"/>
      <c r="P70" s="414"/>
      <c r="Q70" s="414"/>
      <c r="R70" s="414"/>
      <c r="S70" s="414"/>
      <c r="T70" s="414"/>
      <c r="U70" s="414"/>
      <c r="V70" s="414"/>
      <c r="W70" s="414"/>
      <c r="X70" s="414"/>
      <c r="Y70" s="414"/>
      <c r="Z70" s="414"/>
      <c r="AA70" s="412"/>
      <c r="AB70" s="412"/>
      <c r="AC70" s="412"/>
      <c r="AD70" s="412"/>
      <c r="AE70" s="412"/>
      <c r="AF70" s="412"/>
      <c r="AG70" s="412"/>
      <c r="AH70" s="412"/>
      <c r="AI70" s="412"/>
    </row>
  </sheetData>
  <mergeCells count="121">
    <mergeCell ref="C62:J62"/>
    <mergeCell ref="W62:AO62"/>
    <mergeCell ref="W63:AO63"/>
    <mergeCell ref="B64:F64"/>
    <mergeCell ref="W64:AO64"/>
    <mergeCell ref="C59:J59"/>
    <mergeCell ref="W59:AO59"/>
    <mergeCell ref="C60:J60"/>
    <mergeCell ref="W60:AO60"/>
    <mergeCell ref="C61:J61"/>
    <mergeCell ref="W61:AO61"/>
    <mergeCell ref="B43:B63"/>
    <mergeCell ref="C43:J43"/>
    <mergeCell ref="W43:AO43"/>
    <mergeCell ref="C44:J44"/>
    <mergeCell ref="W44:AO44"/>
    <mergeCell ref="C45:J45"/>
    <mergeCell ref="W45:AO45"/>
    <mergeCell ref="C46:J46"/>
    <mergeCell ref="W46:AO46"/>
    <mergeCell ref="C50:J50"/>
    <mergeCell ref="W50:AO50"/>
    <mergeCell ref="C51:J51"/>
    <mergeCell ref="W51:AO51"/>
    <mergeCell ref="W57:AO57"/>
    <mergeCell ref="C58:J58"/>
    <mergeCell ref="W58:AO58"/>
    <mergeCell ref="C53:J53"/>
    <mergeCell ref="W53:AO53"/>
    <mergeCell ref="C54:J54"/>
    <mergeCell ref="W54:AO54"/>
    <mergeCell ref="C55:J55"/>
    <mergeCell ref="W55:AO55"/>
    <mergeCell ref="C57:J57"/>
    <mergeCell ref="C52:J52"/>
    <mergeCell ref="W52:AO52"/>
    <mergeCell ref="C47:J47"/>
    <mergeCell ref="W47:AO47"/>
    <mergeCell ref="C48:J48"/>
    <mergeCell ref="W48:AO48"/>
    <mergeCell ref="C49:J49"/>
    <mergeCell ref="W49:AO49"/>
    <mergeCell ref="C56:J56"/>
    <mergeCell ref="W56:AO56"/>
    <mergeCell ref="W30:AO30"/>
    <mergeCell ref="B31:F31"/>
    <mergeCell ref="W31:AO31"/>
    <mergeCell ref="B40:J42"/>
    <mergeCell ref="K40:N40"/>
    <mergeCell ref="O40:AO40"/>
    <mergeCell ref="K41:N41"/>
    <mergeCell ref="O41:Q41"/>
    <mergeCell ref="R41:T41"/>
    <mergeCell ref="U41:AO41"/>
    <mergeCell ref="B10:B30"/>
    <mergeCell ref="C10:E13"/>
    <mergeCell ref="F10:J10"/>
    <mergeCell ref="W10:AO10"/>
    <mergeCell ref="F11:J11"/>
    <mergeCell ref="W11:AO11"/>
    <mergeCell ref="F12:J12"/>
    <mergeCell ref="W12:AO12"/>
    <mergeCell ref="F13:J13"/>
    <mergeCell ref="W13:AO13"/>
    <mergeCell ref="W42:AO42"/>
    <mergeCell ref="C26:E29"/>
    <mergeCell ref="F26:J26"/>
    <mergeCell ref="W26:AO26"/>
    <mergeCell ref="F27:J27"/>
    <mergeCell ref="W27:AO27"/>
    <mergeCell ref="F28:J28"/>
    <mergeCell ref="W28:AO28"/>
    <mergeCell ref="F29:J29"/>
    <mergeCell ref="W29:AO29"/>
    <mergeCell ref="C22:E25"/>
    <mergeCell ref="F22:J22"/>
    <mergeCell ref="W22:AO22"/>
    <mergeCell ref="F23:J23"/>
    <mergeCell ref="W23:AO23"/>
    <mergeCell ref="F24:J24"/>
    <mergeCell ref="W24:AO24"/>
    <mergeCell ref="F25:J25"/>
    <mergeCell ref="W25:AO25"/>
    <mergeCell ref="C18:E21"/>
    <mergeCell ref="F18:J18"/>
    <mergeCell ref="W18:AO18"/>
    <mergeCell ref="F19:J19"/>
    <mergeCell ref="W19:AO19"/>
    <mergeCell ref="F20:J20"/>
    <mergeCell ref="W20:AO20"/>
    <mergeCell ref="F21:J21"/>
    <mergeCell ref="W21:AO21"/>
    <mergeCell ref="C14:E17"/>
    <mergeCell ref="F14:J14"/>
    <mergeCell ref="W14:AO14"/>
    <mergeCell ref="F15:J15"/>
    <mergeCell ref="W15:AO15"/>
    <mergeCell ref="F16:J16"/>
    <mergeCell ref="W16:AO16"/>
    <mergeCell ref="F17:J17"/>
    <mergeCell ref="W17:AO17"/>
    <mergeCell ref="A5:AO5"/>
    <mergeCell ref="B7:J9"/>
    <mergeCell ref="K7:N7"/>
    <mergeCell ref="O7:AO7"/>
    <mergeCell ref="K8:N8"/>
    <mergeCell ref="O8:Q8"/>
    <mergeCell ref="R8:T8"/>
    <mergeCell ref="U8:AO8"/>
    <mergeCell ref="W9:AO9"/>
    <mergeCell ref="B1:F2"/>
    <mergeCell ref="X3:AO3"/>
    <mergeCell ref="X4:Y4"/>
    <mergeCell ref="Z4:AA4"/>
    <mergeCell ref="AB4:AC4"/>
    <mergeCell ref="AD4:AE4"/>
    <mergeCell ref="AF4:AG4"/>
    <mergeCell ref="AH4:AI4"/>
    <mergeCell ref="AJ4:AK4"/>
    <mergeCell ref="AL4:AM4"/>
    <mergeCell ref="AN4:AO4"/>
  </mergeCells>
  <phoneticPr fontId="2"/>
  <pageMargins left="0.70866141732283472" right="0.70866141732283472" top="0.74803149606299213" bottom="0.74803149606299213" header="0.31496062992125984" footer="0.31496062992125984"/>
  <pageSetup paperSize="8" scale="31" orientation="landscape" r:id="rId1"/>
  <headerFooter>
    <oddHeader>&amp;R様式６</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43DF54-04D9-45E1-B08A-2287C178730D}">
  <sheetPr>
    <tabColor rgb="FFFFC000"/>
    <pageSetUpPr fitToPage="1"/>
  </sheetPr>
  <dimension ref="A1:BC15"/>
  <sheetViews>
    <sheetView showGridLines="0" view="pageBreakPreview" zoomScaleNormal="100" zoomScaleSheetLayoutView="100" workbookViewId="0">
      <selection activeCell="H14" sqref="H14:W14"/>
    </sheetView>
  </sheetViews>
  <sheetFormatPr defaultColWidth="1.625" defaultRowHeight="13.5"/>
  <sheetData>
    <row r="1" spans="1:55" ht="10.5" customHeight="1">
      <c r="B1" s="645" t="s">
        <v>477</v>
      </c>
      <c r="C1" s="646"/>
      <c r="D1" s="646"/>
      <c r="E1" s="646"/>
      <c r="F1" s="646"/>
      <c r="G1" s="646"/>
      <c r="H1" s="646"/>
      <c r="I1" s="646"/>
      <c r="J1" s="646"/>
      <c r="K1" s="646"/>
      <c r="L1" s="646"/>
      <c r="M1" s="646"/>
      <c r="N1" s="646"/>
      <c r="O1" s="646"/>
      <c r="P1" s="647"/>
      <c r="Q1" s="134"/>
      <c r="R1" s="134"/>
      <c r="S1" s="134"/>
      <c r="T1" s="134"/>
      <c r="U1" s="134"/>
      <c r="V1" s="134"/>
      <c r="W1" s="134"/>
      <c r="X1" s="134"/>
      <c r="Y1" s="134"/>
      <c r="Z1" s="134"/>
      <c r="AA1" s="134"/>
      <c r="AB1" s="134"/>
      <c r="AC1" s="134"/>
      <c r="AD1" s="134"/>
      <c r="AE1" s="134"/>
      <c r="AF1" s="134"/>
      <c r="AG1" s="134"/>
      <c r="AH1" s="134"/>
      <c r="AK1" s="510" t="s">
        <v>11</v>
      </c>
      <c r="AL1" s="511"/>
      <c r="AM1" s="511"/>
      <c r="AN1" s="511"/>
      <c r="AO1" s="511"/>
      <c r="AP1" s="511"/>
      <c r="AQ1" s="511"/>
      <c r="AR1" s="511"/>
      <c r="AS1" s="511"/>
      <c r="AT1" s="511"/>
      <c r="AU1" s="511"/>
      <c r="AV1" s="511"/>
      <c r="AW1" s="511"/>
      <c r="AX1" s="511"/>
      <c r="AY1" s="511"/>
      <c r="AZ1" s="511"/>
      <c r="BA1" s="511"/>
      <c r="BB1" s="512"/>
    </row>
    <row r="2" spans="1:55" ht="24" customHeight="1" thickBot="1">
      <c r="B2" s="648"/>
      <c r="C2" s="649"/>
      <c r="D2" s="649"/>
      <c r="E2" s="649"/>
      <c r="F2" s="649"/>
      <c r="G2" s="649"/>
      <c r="H2" s="649"/>
      <c r="I2" s="649"/>
      <c r="J2" s="649"/>
      <c r="K2" s="649"/>
      <c r="L2" s="649"/>
      <c r="M2" s="649"/>
      <c r="N2" s="649"/>
      <c r="O2" s="649"/>
      <c r="P2" s="650"/>
      <c r="X2" s="75"/>
      <c r="AK2" s="983">
        <f>IF(様式11!$AL$3="","",様式11!$AL$3)</f>
        <v>2</v>
      </c>
      <c r="AL2" s="984"/>
      <c r="AM2" s="985">
        <f>IF(様式11!$AN$3="","",様式11!$AN$3)</f>
        <v>0</v>
      </c>
      <c r="AN2" s="984"/>
      <c r="AO2" s="985">
        <f>IF(様式11!$AP$3="","",様式11!$AP$3)</f>
        <v>2</v>
      </c>
      <c r="AP2" s="984"/>
      <c r="AQ2" s="985" t="str">
        <f>IF(様式11!$AR$3="","",様式11!$AR$3)</f>
        <v/>
      </c>
      <c r="AR2" s="986"/>
      <c r="AS2" s="517" t="str">
        <f>IF(様式11!$AT$3="","",様式11!$AT$3)</f>
        <v>P</v>
      </c>
      <c r="AT2" s="518"/>
      <c r="AU2" s="987" t="str">
        <f>IF(様式11!$AV$3="","",様式11!$AV$3)</f>
        <v/>
      </c>
      <c r="AV2" s="988"/>
      <c r="AW2" s="988" t="str">
        <f>IF(様式11!$AX$3="","",様式11!$AX$3)</f>
        <v/>
      </c>
      <c r="AX2" s="988"/>
      <c r="AY2" s="985" t="str">
        <f>IF(様式11!$AZ$3="","",様式11!$AZ$3)</f>
        <v/>
      </c>
      <c r="AZ2" s="984"/>
      <c r="BA2" s="985" t="str">
        <f>IF(様式11!$BB$3="","",様式11!$BB$3)</f>
        <v/>
      </c>
      <c r="BB2" s="989"/>
    </row>
    <row r="4" spans="1:55" ht="20.25" customHeight="1">
      <c r="A4" s="1322" t="s">
        <v>432</v>
      </c>
      <c r="B4" s="1322"/>
      <c r="C4" s="1322"/>
      <c r="D4" s="1322"/>
      <c r="E4" s="1322"/>
      <c r="F4" s="1322"/>
      <c r="G4" s="1322"/>
      <c r="H4" s="1322"/>
      <c r="I4" s="1322"/>
      <c r="J4" s="1322"/>
      <c r="K4" s="1322"/>
      <c r="L4" s="1322"/>
      <c r="M4" s="1322"/>
      <c r="N4" s="1322"/>
      <c r="O4" s="1322"/>
      <c r="P4" s="1322"/>
      <c r="Q4" s="1322"/>
      <c r="R4" s="1322"/>
      <c r="S4" s="1322"/>
      <c r="T4" s="1322"/>
      <c r="U4" s="1322"/>
      <c r="V4" s="1322"/>
      <c r="W4" s="1322"/>
      <c r="X4" s="1322"/>
      <c r="Y4" s="1322"/>
      <c r="Z4" s="1322"/>
      <c r="AA4" s="1322"/>
      <c r="AB4" s="1322"/>
      <c r="AC4" s="1322"/>
      <c r="AD4" s="1322"/>
      <c r="AE4" s="1322"/>
      <c r="AF4" s="1322"/>
      <c r="AG4" s="1322"/>
      <c r="AH4" s="1322"/>
      <c r="AI4" s="1322"/>
      <c r="AJ4" s="1322"/>
      <c r="AK4" s="1322"/>
      <c r="AL4" s="1322"/>
      <c r="AM4" s="1322"/>
      <c r="AN4" s="1322"/>
      <c r="AO4" s="1322"/>
      <c r="AP4" s="1322"/>
      <c r="AQ4" s="1322"/>
      <c r="AR4" s="1322"/>
      <c r="AS4" s="1322"/>
      <c r="AT4" s="1322"/>
      <c r="AU4" s="1322"/>
      <c r="AV4" s="1322"/>
      <c r="AW4" s="1322"/>
      <c r="AX4" s="1322"/>
      <c r="AY4" s="1322"/>
      <c r="AZ4" s="1322"/>
      <c r="BA4" s="1322"/>
      <c r="BB4" s="1322"/>
      <c r="BC4" s="164"/>
    </row>
    <row r="5" spans="1:55" ht="12" customHeight="1">
      <c r="B5" s="165"/>
    </row>
    <row r="6" spans="1:55" ht="14.25">
      <c r="B6" s="179"/>
    </row>
    <row r="7" spans="1:55" ht="15" customHeight="1">
      <c r="B7" t="s">
        <v>481</v>
      </c>
      <c r="BB7" s="50" t="s">
        <v>387</v>
      </c>
    </row>
    <row r="8" spans="1:55" ht="22.5" customHeight="1">
      <c r="B8" s="1323" t="s">
        <v>388</v>
      </c>
      <c r="C8" s="1323"/>
      <c r="D8" s="1323"/>
      <c r="E8" s="1323"/>
      <c r="F8" s="1323"/>
      <c r="G8" s="1323"/>
      <c r="H8" s="1323"/>
      <c r="I8" s="1323"/>
      <c r="J8" s="1323"/>
      <c r="K8" s="1323"/>
      <c r="L8" s="1323"/>
      <c r="M8" s="1323"/>
      <c r="N8" s="1323"/>
      <c r="O8" s="1323"/>
      <c r="P8" s="1323"/>
      <c r="Q8" s="1323"/>
      <c r="R8" s="1323"/>
      <c r="S8" s="1323"/>
      <c r="T8" s="1323"/>
      <c r="U8" s="1323"/>
      <c r="V8" s="1323"/>
      <c r="W8" s="1323"/>
      <c r="X8" s="1304" t="s">
        <v>742</v>
      </c>
      <c r="Y8" s="1305"/>
      <c r="Z8" s="1305"/>
      <c r="AA8" s="1305"/>
      <c r="AB8" s="1305"/>
      <c r="AC8" s="1305"/>
      <c r="AD8" s="1305"/>
      <c r="AE8" s="1306"/>
      <c r="AF8" s="1304" t="s">
        <v>743</v>
      </c>
      <c r="AG8" s="1305"/>
      <c r="AH8" s="1305"/>
      <c r="AI8" s="1305"/>
      <c r="AJ8" s="1305"/>
      <c r="AK8" s="1305"/>
      <c r="AL8" s="1305"/>
      <c r="AM8" s="1306"/>
      <c r="AN8" s="1304" t="s">
        <v>755</v>
      </c>
      <c r="AO8" s="1305"/>
      <c r="AP8" s="1305"/>
      <c r="AQ8" s="1305"/>
      <c r="AR8" s="1305"/>
      <c r="AS8" s="1305"/>
      <c r="AT8" s="1305"/>
      <c r="AU8" s="1306"/>
      <c r="AV8" s="1310" t="s">
        <v>480</v>
      </c>
      <c r="AW8" s="1311"/>
      <c r="AX8" s="1311"/>
      <c r="AY8" s="1311"/>
      <c r="AZ8" s="1311"/>
      <c r="BA8" s="1311"/>
      <c r="BB8" s="1312"/>
    </row>
    <row r="9" spans="1:55" ht="48" customHeight="1">
      <c r="B9" s="1313" t="s">
        <v>389</v>
      </c>
      <c r="C9" s="1314"/>
      <c r="D9" s="1314"/>
      <c r="E9" s="1314"/>
      <c r="F9" s="1314"/>
      <c r="G9" s="1315"/>
      <c r="H9" s="1310" t="s">
        <v>390</v>
      </c>
      <c r="I9" s="1311"/>
      <c r="J9" s="1312"/>
      <c r="K9" s="1310" t="s">
        <v>391</v>
      </c>
      <c r="L9" s="1311"/>
      <c r="M9" s="1311"/>
      <c r="N9" s="1311"/>
      <c r="O9" s="1311"/>
      <c r="P9" s="1311"/>
      <c r="Q9" s="1311"/>
      <c r="R9" s="1311"/>
      <c r="S9" s="1311"/>
      <c r="T9" s="1311"/>
      <c r="U9" s="1311"/>
      <c r="V9" s="1311"/>
      <c r="W9" s="1312"/>
      <c r="X9" s="1307"/>
      <c r="Y9" s="1308"/>
      <c r="Z9" s="1308"/>
      <c r="AA9" s="1308"/>
      <c r="AB9" s="1308"/>
      <c r="AC9" s="1308"/>
      <c r="AD9" s="1308"/>
      <c r="AE9" s="1309"/>
      <c r="AF9" s="1307"/>
      <c r="AG9" s="1308"/>
      <c r="AH9" s="1308"/>
      <c r="AI9" s="1308"/>
      <c r="AJ9" s="1308"/>
      <c r="AK9" s="1308"/>
      <c r="AL9" s="1308"/>
      <c r="AM9" s="1309"/>
      <c r="AN9" s="1307"/>
      <c r="AO9" s="1308"/>
      <c r="AP9" s="1308"/>
      <c r="AQ9" s="1308"/>
      <c r="AR9" s="1308"/>
      <c r="AS9" s="1308"/>
      <c r="AT9" s="1308"/>
      <c r="AU9" s="1309"/>
      <c r="AV9" s="273"/>
      <c r="AW9" s="273"/>
      <c r="AX9" s="273"/>
      <c r="AY9" s="273"/>
      <c r="AZ9" s="273"/>
      <c r="BA9" s="273"/>
      <c r="BB9" s="274"/>
    </row>
    <row r="10" spans="1:55" ht="48" customHeight="1">
      <c r="B10" s="1319"/>
      <c r="C10" s="1320"/>
      <c r="D10" s="1320"/>
      <c r="E10" s="1320"/>
      <c r="F10" s="1320"/>
      <c r="G10" s="1321"/>
      <c r="H10" s="1310" t="s">
        <v>392</v>
      </c>
      <c r="I10" s="1311"/>
      <c r="J10" s="1312"/>
      <c r="K10" s="1310" t="s">
        <v>394</v>
      </c>
      <c r="L10" s="1311"/>
      <c r="M10" s="1311"/>
      <c r="N10" s="1311"/>
      <c r="O10" s="1311"/>
      <c r="P10" s="1311"/>
      <c r="Q10" s="1311"/>
      <c r="R10" s="1311"/>
      <c r="S10" s="1311"/>
      <c r="T10" s="1311"/>
      <c r="U10" s="1311"/>
      <c r="V10" s="1311"/>
      <c r="W10" s="1312"/>
      <c r="X10" s="1307"/>
      <c r="Y10" s="1308"/>
      <c r="Z10" s="1308"/>
      <c r="AA10" s="1308"/>
      <c r="AB10" s="1308"/>
      <c r="AC10" s="1308"/>
      <c r="AD10" s="1308"/>
      <c r="AE10" s="1309"/>
      <c r="AF10" s="1307"/>
      <c r="AG10" s="1308"/>
      <c r="AH10" s="1308"/>
      <c r="AI10" s="1308"/>
      <c r="AJ10" s="1308"/>
      <c r="AK10" s="1308"/>
      <c r="AL10" s="1308"/>
      <c r="AM10" s="1309"/>
      <c r="AN10" s="1307"/>
      <c r="AO10" s="1308"/>
      <c r="AP10" s="1308"/>
      <c r="AQ10" s="1308"/>
      <c r="AR10" s="1308"/>
      <c r="AS10" s="1308"/>
      <c r="AT10" s="1308"/>
      <c r="AU10" s="1309"/>
      <c r="AV10" s="273"/>
      <c r="AW10" s="273"/>
      <c r="AX10" s="273"/>
      <c r="AY10" s="273"/>
      <c r="AZ10" s="273"/>
      <c r="BA10" s="273"/>
      <c r="BB10" s="274"/>
    </row>
    <row r="11" spans="1:55" ht="48" customHeight="1">
      <c r="B11" s="1313" t="s">
        <v>395</v>
      </c>
      <c r="C11" s="1314"/>
      <c r="D11" s="1314"/>
      <c r="E11" s="1314"/>
      <c r="F11" s="1314"/>
      <c r="G11" s="1315"/>
      <c r="H11" s="1310" t="s">
        <v>393</v>
      </c>
      <c r="I11" s="1311"/>
      <c r="J11" s="1312"/>
      <c r="K11" s="1310" t="s">
        <v>397</v>
      </c>
      <c r="L11" s="1311"/>
      <c r="M11" s="1311"/>
      <c r="N11" s="1311"/>
      <c r="O11" s="1311"/>
      <c r="P11" s="1311"/>
      <c r="Q11" s="1311"/>
      <c r="R11" s="1311"/>
      <c r="S11" s="1311"/>
      <c r="T11" s="1311"/>
      <c r="U11" s="1311"/>
      <c r="V11" s="1311"/>
      <c r="W11" s="1312"/>
      <c r="X11" s="1307"/>
      <c r="Y11" s="1308"/>
      <c r="Z11" s="1308"/>
      <c r="AA11" s="1308"/>
      <c r="AB11" s="1308"/>
      <c r="AC11" s="1308"/>
      <c r="AD11" s="1308"/>
      <c r="AE11" s="1309"/>
      <c r="AF11" s="1307"/>
      <c r="AG11" s="1308"/>
      <c r="AH11" s="1308"/>
      <c r="AI11" s="1308"/>
      <c r="AJ11" s="1308"/>
      <c r="AK11" s="1308"/>
      <c r="AL11" s="1308"/>
      <c r="AM11" s="1309"/>
      <c r="AN11" s="1307"/>
      <c r="AO11" s="1308"/>
      <c r="AP11" s="1308"/>
      <c r="AQ11" s="1308"/>
      <c r="AR11" s="1308"/>
      <c r="AS11" s="1308"/>
      <c r="AT11" s="1308"/>
      <c r="AU11" s="1309"/>
      <c r="AV11" s="273"/>
      <c r="AW11" s="273"/>
      <c r="AX11" s="273"/>
      <c r="AY11" s="273"/>
      <c r="AZ11" s="273"/>
      <c r="BA11" s="273"/>
      <c r="BB11" s="274"/>
    </row>
    <row r="12" spans="1:55" ht="48" customHeight="1">
      <c r="B12" s="1316"/>
      <c r="C12" s="1317"/>
      <c r="D12" s="1317"/>
      <c r="E12" s="1317"/>
      <c r="F12" s="1317"/>
      <c r="G12" s="1318"/>
      <c r="H12" s="1310" t="s">
        <v>396</v>
      </c>
      <c r="I12" s="1311"/>
      <c r="J12" s="1312"/>
      <c r="K12" s="1310" t="s">
        <v>399</v>
      </c>
      <c r="L12" s="1311"/>
      <c r="M12" s="1311"/>
      <c r="N12" s="1311"/>
      <c r="O12" s="1311"/>
      <c r="P12" s="1311"/>
      <c r="Q12" s="1311"/>
      <c r="R12" s="1311"/>
      <c r="S12" s="1311"/>
      <c r="T12" s="1311"/>
      <c r="U12" s="1311"/>
      <c r="V12" s="1311"/>
      <c r="W12" s="1312"/>
      <c r="X12" s="1307"/>
      <c r="Y12" s="1308"/>
      <c r="Z12" s="1308"/>
      <c r="AA12" s="1308"/>
      <c r="AB12" s="1308"/>
      <c r="AC12" s="1308"/>
      <c r="AD12" s="1308"/>
      <c r="AE12" s="1309"/>
      <c r="AF12" s="1307"/>
      <c r="AG12" s="1308"/>
      <c r="AH12" s="1308"/>
      <c r="AI12" s="1308"/>
      <c r="AJ12" s="1308"/>
      <c r="AK12" s="1308"/>
      <c r="AL12" s="1308"/>
      <c r="AM12" s="1309"/>
      <c r="AN12" s="1307"/>
      <c r="AO12" s="1308"/>
      <c r="AP12" s="1308"/>
      <c r="AQ12" s="1308"/>
      <c r="AR12" s="1308"/>
      <c r="AS12" s="1308"/>
      <c r="AT12" s="1308"/>
      <c r="AU12" s="1309"/>
      <c r="AV12" s="273"/>
      <c r="AW12" s="273"/>
      <c r="AX12" s="273"/>
      <c r="AY12" s="273"/>
      <c r="AZ12" s="273"/>
      <c r="BA12" s="273"/>
      <c r="BB12" s="274"/>
    </row>
    <row r="13" spans="1:55" ht="48" customHeight="1">
      <c r="B13" s="1310" t="s">
        <v>398</v>
      </c>
      <c r="C13" s="1311"/>
      <c r="D13" s="1311"/>
      <c r="E13" s="1311"/>
      <c r="F13" s="1311"/>
      <c r="G13" s="1312"/>
      <c r="H13" s="1310" t="s">
        <v>430</v>
      </c>
      <c r="I13" s="1311"/>
      <c r="J13" s="1311"/>
      <c r="K13" s="1311"/>
      <c r="L13" s="1311"/>
      <c r="M13" s="1311"/>
      <c r="N13" s="1311"/>
      <c r="O13" s="1311"/>
      <c r="P13" s="1311"/>
      <c r="Q13" s="1311"/>
      <c r="R13" s="1311"/>
      <c r="S13" s="1311"/>
      <c r="T13" s="1311"/>
      <c r="U13" s="1311"/>
      <c r="V13" s="1311"/>
      <c r="W13" s="1312"/>
      <c r="X13" s="1307">
        <f>X10-X12</f>
        <v>0</v>
      </c>
      <c r="Y13" s="1308"/>
      <c r="Z13" s="1308"/>
      <c r="AA13" s="1308"/>
      <c r="AB13" s="1308"/>
      <c r="AC13" s="1308"/>
      <c r="AD13" s="1308"/>
      <c r="AE13" s="1309"/>
      <c r="AF13" s="1307">
        <f>AF10-AF12</f>
        <v>0</v>
      </c>
      <c r="AG13" s="1308"/>
      <c r="AH13" s="1308"/>
      <c r="AI13" s="1308"/>
      <c r="AJ13" s="1308"/>
      <c r="AK13" s="1308"/>
      <c r="AL13" s="1308"/>
      <c r="AM13" s="1309"/>
      <c r="AN13" s="1307">
        <f>AN10-AN12</f>
        <v>0</v>
      </c>
      <c r="AO13" s="1308"/>
      <c r="AP13" s="1308"/>
      <c r="AQ13" s="1308"/>
      <c r="AR13" s="1308"/>
      <c r="AS13" s="1308"/>
      <c r="AT13" s="1308"/>
      <c r="AU13" s="1309"/>
      <c r="AV13" s="273"/>
      <c r="AW13" s="273"/>
      <c r="AX13" s="273"/>
      <c r="AY13" s="273"/>
      <c r="AZ13" s="273"/>
      <c r="BA13" s="273"/>
      <c r="BB13" s="274"/>
    </row>
    <row r="14" spans="1:55" ht="48" customHeight="1">
      <c r="B14" s="1301" t="s">
        <v>400</v>
      </c>
      <c r="C14" s="1302"/>
      <c r="D14" s="1302"/>
      <c r="E14" s="1302"/>
      <c r="F14" s="1302"/>
      <c r="G14" s="1303"/>
      <c r="H14" s="1304" t="s">
        <v>402</v>
      </c>
      <c r="I14" s="1305"/>
      <c r="J14" s="1305"/>
      <c r="K14" s="1305"/>
      <c r="L14" s="1305"/>
      <c r="M14" s="1305"/>
      <c r="N14" s="1305"/>
      <c r="O14" s="1305"/>
      <c r="P14" s="1305"/>
      <c r="Q14" s="1305"/>
      <c r="R14" s="1305"/>
      <c r="S14" s="1305"/>
      <c r="T14" s="1305"/>
      <c r="U14" s="1305"/>
      <c r="V14" s="1305"/>
      <c r="W14" s="1306"/>
      <c r="X14" s="1307"/>
      <c r="Y14" s="1308"/>
      <c r="Z14" s="1308"/>
      <c r="AA14" s="1308"/>
      <c r="AB14" s="1308"/>
      <c r="AC14" s="1308"/>
      <c r="AD14" s="1308"/>
      <c r="AE14" s="1309"/>
      <c r="AF14" s="1307"/>
      <c r="AG14" s="1308"/>
      <c r="AH14" s="1308"/>
      <c r="AI14" s="1308"/>
      <c r="AJ14" s="1308"/>
      <c r="AK14" s="1308"/>
      <c r="AL14" s="1308"/>
      <c r="AM14" s="1309"/>
      <c r="AN14" s="1307"/>
      <c r="AO14" s="1308"/>
      <c r="AP14" s="1308"/>
      <c r="AQ14" s="1308"/>
      <c r="AR14" s="1308"/>
      <c r="AS14" s="1308"/>
      <c r="AT14" s="1308"/>
      <c r="AU14" s="1309"/>
      <c r="AV14" s="273"/>
      <c r="AW14" s="273"/>
      <c r="AX14" s="273"/>
      <c r="AY14" s="273"/>
      <c r="AZ14" s="273"/>
      <c r="BA14" s="273"/>
      <c r="BB14" s="274"/>
    </row>
    <row r="15" spans="1:55" ht="48" customHeight="1">
      <c r="B15" s="1310" t="s">
        <v>401</v>
      </c>
      <c r="C15" s="1311"/>
      <c r="D15" s="1311"/>
      <c r="E15" s="1311"/>
      <c r="F15" s="1311"/>
      <c r="G15" s="1312"/>
      <c r="H15" s="1310" t="s">
        <v>431</v>
      </c>
      <c r="I15" s="1311"/>
      <c r="J15" s="1311"/>
      <c r="K15" s="1311"/>
      <c r="L15" s="1311"/>
      <c r="M15" s="1311"/>
      <c r="N15" s="1311"/>
      <c r="O15" s="1311"/>
      <c r="P15" s="1311"/>
      <c r="Q15" s="1311"/>
      <c r="R15" s="1311"/>
      <c r="S15" s="1311"/>
      <c r="T15" s="1311"/>
      <c r="U15" s="1311"/>
      <c r="V15" s="1311"/>
      <c r="W15" s="1312"/>
      <c r="X15" s="1307">
        <f>X12-X14</f>
        <v>0</v>
      </c>
      <c r="Y15" s="1308"/>
      <c r="Z15" s="1308"/>
      <c r="AA15" s="1308"/>
      <c r="AB15" s="1308"/>
      <c r="AC15" s="1308"/>
      <c r="AD15" s="1308"/>
      <c r="AE15" s="1309"/>
      <c r="AF15" s="1307">
        <f>AF12-AF14</f>
        <v>0</v>
      </c>
      <c r="AG15" s="1308"/>
      <c r="AH15" s="1308"/>
      <c r="AI15" s="1308"/>
      <c r="AJ15" s="1308"/>
      <c r="AK15" s="1308"/>
      <c r="AL15" s="1308"/>
      <c r="AM15" s="1309"/>
      <c r="AN15" s="1307">
        <f>AN12-AN14</f>
        <v>0</v>
      </c>
      <c r="AO15" s="1308"/>
      <c r="AP15" s="1308"/>
      <c r="AQ15" s="1308"/>
      <c r="AR15" s="1308"/>
      <c r="AS15" s="1308"/>
      <c r="AT15" s="1308"/>
      <c r="AU15" s="1309"/>
      <c r="AV15" s="273"/>
      <c r="AW15" s="273"/>
      <c r="AX15" s="273"/>
      <c r="AY15" s="273"/>
      <c r="AZ15" s="273"/>
      <c r="BA15" s="273"/>
      <c r="BB15" s="274"/>
    </row>
  </sheetData>
  <mergeCells count="54">
    <mergeCell ref="AQ2:AR2"/>
    <mergeCell ref="AS2:AT2"/>
    <mergeCell ref="AU2:AV2"/>
    <mergeCell ref="AW2:AX2"/>
    <mergeCell ref="AY2:AZ2"/>
    <mergeCell ref="H10:J10"/>
    <mergeCell ref="K10:W10"/>
    <mergeCell ref="X10:AE10"/>
    <mergeCell ref="AF10:AM10"/>
    <mergeCell ref="BA2:BB2"/>
    <mergeCell ref="A4:BB4"/>
    <mergeCell ref="B8:W8"/>
    <mergeCell ref="X8:AE8"/>
    <mergeCell ref="AF8:AM8"/>
    <mergeCell ref="AN8:AU8"/>
    <mergeCell ref="AV8:BB8"/>
    <mergeCell ref="B1:P2"/>
    <mergeCell ref="AK1:BB1"/>
    <mergeCell ref="AK2:AL2"/>
    <mergeCell ref="AM2:AN2"/>
    <mergeCell ref="AO2:AP2"/>
    <mergeCell ref="AN10:AU10"/>
    <mergeCell ref="B11:G12"/>
    <mergeCell ref="H11:J11"/>
    <mergeCell ref="K11:W11"/>
    <mergeCell ref="X11:AE11"/>
    <mergeCell ref="AF11:AM11"/>
    <mergeCell ref="AN11:AU11"/>
    <mergeCell ref="H12:J12"/>
    <mergeCell ref="K12:W12"/>
    <mergeCell ref="X12:AE12"/>
    <mergeCell ref="B9:G10"/>
    <mergeCell ref="H9:J9"/>
    <mergeCell ref="K9:W9"/>
    <mergeCell ref="X9:AE9"/>
    <mergeCell ref="AF9:AM9"/>
    <mergeCell ref="AN9:AU9"/>
    <mergeCell ref="AF12:AM12"/>
    <mergeCell ref="AN12:AU12"/>
    <mergeCell ref="B13:G13"/>
    <mergeCell ref="H13:W13"/>
    <mergeCell ref="X13:AE13"/>
    <mergeCell ref="AF13:AM13"/>
    <mergeCell ref="AN13:AU13"/>
    <mergeCell ref="B15:G15"/>
    <mergeCell ref="H15:W15"/>
    <mergeCell ref="X15:AE15"/>
    <mergeCell ref="AF15:AM15"/>
    <mergeCell ref="AN15:AU15"/>
    <mergeCell ref="B14:G14"/>
    <mergeCell ref="H14:W14"/>
    <mergeCell ref="X14:AE14"/>
    <mergeCell ref="AF14:AM14"/>
    <mergeCell ref="AN14:AU14"/>
  </mergeCells>
  <phoneticPr fontId="2"/>
  <printOptions horizontalCentered="1"/>
  <pageMargins left="0.78740157480314965" right="0.39370078740157483" top="0.59055118110236227" bottom="0.47244094488188981" header="0.31496062992125984" footer="0.31496062992125984"/>
  <pageSetup paperSize="9" orientation="portrait" cellComments="asDisplayed" r:id="rId1"/>
  <headerFooter>
    <oddHeader>&amp;R&amp;A</oddHead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930950-3C84-47DA-8258-A58497F2AC1E}">
  <sheetPr>
    <tabColor rgb="FFFFC000"/>
    <pageSetUpPr fitToPage="1"/>
  </sheetPr>
  <dimension ref="A1:BC15"/>
  <sheetViews>
    <sheetView showGridLines="0" view="pageBreakPreview" zoomScaleNormal="100" zoomScaleSheetLayoutView="100" workbookViewId="0">
      <selection activeCell="X8" sqref="X8:AU8"/>
    </sheetView>
  </sheetViews>
  <sheetFormatPr defaultColWidth="1.625" defaultRowHeight="13.5"/>
  <sheetData>
    <row r="1" spans="1:55" ht="10.5" customHeight="1">
      <c r="B1" s="645" t="s">
        <v>477</v>
      </c>
      <c r="C1" s="646"/>
      <c r="D1" s="646"/>
      <c r="E1" s="646"/>
      <c r="F1" s="646"/>
      <c r="G1" s="646"/>
      <c r="H1" s="646"/>
      <c r="I1" s="646"/>
      <c r="J1" s="646"/>
      <c r="K1" s="646"/>
      <c r="L1" s="646"/>
      <c r="M1" s="646"/>
      <c r="N1" s="646"/>
      <c r="O1" s="646"/>
      <c r="P1" s="647"/>
      <c r="Q1" s="134"/>
      <c r="R1" s="134"/>
      <c r="S1" s="134"/>
      <c r="T1" s="134"/>
      <c r="U1" s="134"/>
      <c r="V1" s="134"/>
      <c r="W1" s="134"/>
      <c r="X1" s="134"/>
      <c r="Y1" s="134"/>
      <c r="Z1" s="134"/>
      <c r="AA1" s="134"/>
      <c r="AB1" s="134"/>
      <c r="AC1" s="134"/>
      <c r="AD1" s="134"/>
      <c r="AE1" s="134"/>
      <c r="AF1" s="134"/>
      <c r="AG1" s="134"/>
      <c r="AH1" s="134"/>
      <c r="AK1" s="510" t="s">
        <v>11</v>
      </c>
      <c r="AL1" s="511"/>
      <c r="AM1" s="511"/>
      <c r="AN1" s="511"/>
      <c r="AO1" s="511"/>
      <c r="AP1" s="511"/>
      <c r="AQ1" s="511"/>
      <c r="AR1" s="511"/>
      <c r="AS1" s="511"/>
      <c r="AT1" s="511"/>
      <c r="AU1" s="511"/>
      <c r="AV1" s="511"/>
      <c r="AW1" s="511"/>
      <c r="AX1" s="511"/>
      <c r="AY1" s="511"/>
      <c r="AZ1" s="511"/>
      <c r="BA1" s="511"/>
      <c r="BB1" s="512"/>
    </row>
    <row r="2" spans="1:55" ht="24" customHeight="1" thickBot="1">
      <c r="B2" s="648"/>
      <c r="C2" s="649"/>
      <c r="D2" s="649"/>
      <c r="E2" s="649"/>
      <c r="F2" s="649"/>
      <c r="G2" s="649"/>
      <c r="H2" s="649"/>
      <c r="I2" s="649"/>
      <c r="J2" s="649"/>
      <c r="K2" s="649"/>
      <c r="L2" s="649"/>
      <c r="M2" s="649"/>
      <c r="N2" s="649"/>
      <c r="O2" s="649"/>
      <c r="P2" s="650"/>
      <c r="X2" s="75"/>
      <c r="AK2" s="983">
        <f>IF(様式11!$AL$3="","",様式11!$AL$3)</f>
        <v>2</v>
      </c>
      <c r="AL2" s="984"/>
      <c r="AM2" s="985">
        <f>IF(様式11!$AN$3="","",様式11!$AN$3)</f>
        <v>0</v>
      </c>
      <c r="AN2" s="984"/>
      <c r="AO2" s="985">
        <f>IF(様式11!$AP$3="","",様式11!$AP$3)</f>
        <v>2</v>
      </c>
      <c r="AP2" s="984"/>
      <c r="AQ2" s="985" t="str">
        <f>IF(様式11!$AR$3="","",様式11!$AR$3)</f>
        <v/>
      </c>
      <c r="AR2" s="986"/>
      <c r="AS2" s="517" t="str">
        <f>IF(様式11!$AT$3="","",様式11!$AT$3)</f>
        <v>P</v>
      </c>
      <c r="AT2" s="518"/>
      <c r="AU2" s="987" t="str">
        <f>IF(様式11!$AV$3="","",様式11!$AV$3)</f>
        <v/>
      </c>
      <c r="AV2" s="988"/>
      <c r="AW2" s="988" t="str">
        <f>IF(様式11!$AX$3="","",様式11!$AX$3)</f>
        <v/>
      </c>
      <c r="AX2" s="988"/>
      <c r="AY2" s="985" t="str">
        <f>IF(様式11!$AZ$3="","",様式11!$AZ$3)</f>
        <v/>
      </c>
      <c r="AZ2" s="984"/>
      <c r="BA2" s="985" t="str">
        <f>IF(様式11!$BB$3="","",様式11!$BB$3)</f>
        <v/>
      </c>
      <c r="BB2" s="989"/>
    </row>
    <row r="4" spans="1:55" ht="20.25" customHeight="1">
      <c r="A4" s="1322" t="s">
        <v>432</v>
      </c>
      <c r="B4" s="1322"/>
      <c r="C4" s="1322"/>
      <c r="D4" s="1322"/>
      <c r="E4" s="1322"/>
      <c r="F4" s="1322"/>
      <c r="G4" s="1322"/>
      <c r="H4" s="1322"/>
      <c r="I4" s="1322"/>
      <c r="J4" s="1322"/>
      <c r="K4" s="1322"/>
      <c r="L4" s="1322"/>
      <c r="M4" s="1322"/>
      <c r="N4" s="1322"/>
      <c r="O4" s="1322"/>
      <c r="P4" s="1322"/>
      <c r="Q4" s="1322"/>
      <c r="R4" s="1322"/>
      <c r="S4" s="1322"/>
      <c r="T4" s="1322"/>
      <c r="U4" s="1322"/>
      <c r="V4" s="1322"/>
      <c r="W4" s="1322"/>
      <c r="X4" s="1322"/>
      <c r="Y4" s="1322"/>
      <c r="Z4" s="1322"/>
      <c r="AA4" s="1322"/>
      <c r="AB4" s="1322"/>
      <c r="AC4" s="1322"/>
      <c r="AD4" s="1322"/>
      <c r="AE4" s="1322"/>
      <c r="AF4" s="1322"/>
      <c r="AG4" s="1322"/>
      <c r="AH4" s="1322"/>
      <c r="AI4" s="1322"/>
      <c r="AJ4" s="1322"/>
      <c r="AK4" s="1322"/>
      <c r="AL4" s="1322"/>
      <c r="AM4" s="1322"/>
      <c r="AN4" s="1322"/>
      <c r="AO4" s="1322"/>
      <c r="AP4" s="1322"/>
      <c r="AQ4" s="1322"/>
      <c r="AR4" s="1322"/>
      <c r="AS4" s="1322"/>
      <c r="AT4" s="1322"/>
      <c r="AU4" s="1322"/>
      <c r="AV4" s="1322"/>
      <c r="AW4" s="1322"/>
      <c r="AX4" s="1322"/>
      <c r="AY4" s="1322"/>
      <c r="AZ4" s="1322"/>
      <c r="BA4" s="1322"/>
      <c r="BB4" s="1322"/>
      <c r="BC4" s="164"/>
    </row>
    <row r="5" spans="1:55" ht="12" customHeight="1">
      <c r="B5" s="165"/>
    </row>
    <row r="6" spans="1:55" ht="14.25">
      <c r="B6" s="179"/>
    </row>
    <row r="7" spans="1:55" ht="15" customHeight="1">
      <c r="B7" t="s">
        <v>481</v>
      </c>
      <c r="BB7" s="50" t="s">
        <v>387</v>
      </c>
    </row>
    <row r="8" spans="1:55" ht="22.5" customHeight="1">
      <c r="B8" s="1323" t="s">
        <v>388</v>
      </c>
      <c r="C8" s="1323"/>
      <c r="D8" s="1323"/>
      <c r="E8" s="1323"/>
      <c r="F8" s="1323"/>
      <c r="G8" s="1323"/>
      <c r="H8" s="1323"/>
      <c r="I8" s="1323"/>
      <c r="J8" s="1323"/>
      <c r="K8" s="1323"/>
      <c r="L8" s="1323"/>
      <c r="M8" s="1323"/>
      <c r="N8" s="1323"/>
      <c r="O8" s="1323"/>
      <c r="P8" s="1323"/>
      <c r="Q8" s="1323"/>
      <c r="R8" s="1323"/>
      <c r="S8" s="1323"/>
      <c r="T8" s="1323"/>
      <c r="U8" s="1323"/>
      <c r="V8" s="1323"/>
      <c r="W8" s="1323"/>
      <c r="X8" s="1301" t="s">
        <v>742</v>
      </c>
      <c r="Y8" s="1302"/>
      <c r="Z8" s="1302"/>
      <c r="AA8" s="1302"/>
      <c r="AB8" s="1302"/>
      <c r="AC8" s="1302"/>
      <c r="AD8" s="1302"/>
      <c r="AE8" s="1303"/>
      <c r="AF8" s="1301" t="s">
        <v>743</v>
      </c>
      <c r="AG8" s="1302"/>
      <c r="AH8" s="1302"/>
      <c r="AI8" s="1302"/>
      <c r="AJ8" s="1302"/>
      <c r="AK8" s="1302"/>
      <c r="AL8" s="1302"/>
      <c r="AM8" s="1303"/>
      <c r="AN8" s="1301" t="s">
        <v>755</v>
      </c>
      <c r="AO8" s="1302"/>
      <c r="AP8" s="1302"/>
      <c r="AQ8" s="1302"/>
      <c r="AR8" s="1302"/>
      <c r="AS8" s="1302"/>
      <c r="AT8" s="1302"/>
      <c r="AU8" s="1303"/>
      <c r="AV8" s="1310" t="s">
        <v>480</v>
      </c>
      <c r="AW8" s="1311"/>
      <c r="AX8" s="1311"/>
      <c r="AY8" s="1311"/>
      <c r="AZ8" s="1311"/>
      <c r="BA8" s="1311"/>
      <c r="BB8" s="1312"/>
    </row>
    <row r="9" spans="1:55" ht="48" customHeight="1">
      <c r="B9" s="1313" t="s">
        <v>389</v>
      </c>
      <c r="C9" s="1314"/>
      <c r="D9" s="1314"/>
      <c r="E9" s="1314"/>
      <c r="F9" s="1314"/>
      <c r="G9" s="1315"/>
      <c r="H9" s="1310" t="s">
        <v>390</v>
      </c>
      <c r="I9" s="1311"/>
      <c r="J9" s="1312"/>
      <c r="K9" s="1310" t="s">
        <v>391</v>
      </c>
      <c r="L9" s="1311"/>
      <c r="M9" s="1311"/>
      <c r="N9" s="1311"/>
      <c r="O9" s="1311"/>
      <c r="P9" s="1311"/>
      <c r="Q9" s="1311"/>
      <c r="R9" s="1311"/>
      <c r="S9" s="1311"/>
      <c r="T9" s="1311"/>
      <c r="U9" s="1311"/>
      <c r="V9" s="1311"/>
      <c r="W9" s="1312"/>
      <c r="X9" s="1307"/>
      <c r="Y9" s="1308"/>
      <c r="Z9" s="1308"/>
      <c r="AA9" s="1308"/>
      <c r="AB9" s="1308"/>
      <c r="AC9" s="1308"/>
      <c r="AD9" s="1308"/>
      <c r="AE9" s="1309"/>
      <c r="AF9" s="1307"/>
      <c r="AG9" s="1308"/>
      <c r="AH9" s="1308"/>
      <c r="AI9" s="1308"/>
      <c r="AJ9" s="1308"/>
      <c r="AK9" s="1308"/>
      <c r="AL9" s="1308"/>
      <c r="AM9" s="1309"/>
      <c r="AN9" s="1307"/>
      <c r="AO9" s="1308"/>
      <c r="AP9" s="1308"/>
      <c r="AQ9" s="1308"/>
      <c r="AR9" s="1308"/>
      <c r="AS9" s="1308"/>
      <c r="AT9" s="1308"/>
      <c r="AU9" s="1309"/>
      <c r="AV9" s="273"/>
      <c r="AW9" s="273"/>
      <c r="AX9" s="273"/>
      <c r="AY9" s="273"/>
      <c r="AZ9" s="273"/>
      <c r="BA9" s="273"/>
      <c r="BB9" s="274"/>
    </row>
    <row r="10" spans="1:55" ht="48" customHeight="1">
      <c r="B10" s="1319"/>
      <c r="C10" s="1320"/>
      <c r="D10" s="1320"/>
      <c r="E10" s="1320"/>
      <c r="F10" s="1320"/>
      <c r="G10" s="1321"/>
      <c r="H10" s="1310" t="s">
        <v>392</v>
      </c>
      <c r="I10" s="1311"/>
      <c r="J10" s="1312"/>
      <c r="K10" s="1310" t="s">
        <v>394</v>
      </c>
      <c r="L10" s="1311"/>
      <c r="M10" s="1311"/>
      <c r="N10" s="1311"/>
      <c r="O10" s="1311"/>
      <c r="P10" s="1311"/>
      <c r="Q10" s="1311"/>
      <c r="R10" s="1311"/>
      <c r="S10" s="1311"/>
      <c r="T10" s="1311"/>
      <c r="U10" s="1311"/>
      <c r="V10" s="1311"/>
      <c r="W10" s="1312"/>
      <c r="X10" s="1307"/>
      <c r="Y10" s="1308"/>
      <c r="Z10" s="1308"/>
      <c r="AA10" s="1308"/>
      <c r="AB10" s="1308"/>
      <c r="AC10" s="1308"/>
      <c r="AD10" s="1308"/>
      <c r="AE10" s="1309"/>
      <c r="AF10" s="1307"/>
      <c r="AG10" s="1308"/>
      <c r="AH10" s="1308"/>
      <c r="AI10" s="1308"/>
      <c r="AJ10" s="1308"/>
      <c r="AK10" s="1308"/>
      <c r="AL10" s="1308"/>
      <c r="AM10" s="1309"/>
      <c r="AN10" s="1307"/>
      <c r="AO10" s="1308"/>
      <c r="AP10" s="1308"/>
      <c r="AQ10" s="1308"/>
      <c r="AR10" s="1308"/>
      <c r="AS10" s="1308"/>
      <c r="AT10" s="1308"/>
      <c r="AU10" s="1309"/>
      <c r="AV10" s="273"/>
      <c r="AW10" s="273"/>
      <c r="AX10" s="273"/>
      <c r="AY10" s="273"/>
      <c r="AZ10" s="273"/>
      <c r="BA10" s="273"/>
      <c r="BB10" s="274"/>
    </row>
    <row r="11" spans="1:55" ht="48" customHeight="1">
      <c r="B11" s="1313" t="s">
        <v>395</v>
      </c>
      <c r="C11" s="1314"/>
      <c r="D11" s="1314"/>
      <c r="E11" s="1314"/>
      <c r="F11" s="1314"/>
      <c r="G11" s="1315"/>
      <c r="H11" s="1310" t="s">
        <v>393</v>
      </c>
      <c r="I11" s="1311"/>
      <c r="J11" s="1312"/>
      <c r="K11" s="1310" t="s">
        <v>397</v>
      </c>
      <c r="L11" s="1311"/>
      <c r="M11" s="1311"/>
      <c r="N11" s="1311"/>
      <c r="O11" s="1311"/>
      <c r="P11" s="1311"/>
      <c r="Q11" s="1311"/>
      <c r="R11" s="1311"/>
      <c r="S11" s="1311"/>
      <c r="T11" s="1311"/>
      <c r="U11" s="1311"/>
      <c r="V11" s="1311"/>
      <c r="W11" s="1312"/>
      <c r="X11" s="1307"/>
      <c r="Y11" s="1308"/>
      <c r="Z11" s="1308"/>
      <c r="AA11" s="1308"/>
      <c r="AB11" s="1308"/>
      <c r="AC11" s="1308"/>
      <c r="AD11" s="1308"/>
      <c r="AE11" s="1309"/>
      <c r="AF11" s="1307"/>
      <c r="AG11" s="1308"/>
      <c r="AH11" s="1308"/>
      <c r="AI11" s="1308"/>
      <c r="AJ11" s="1308"/>
      <c r="AK11" s="1308"/>
      <c r="AL11" s="1308"/>
      <c r="AM11" s="1309"/>
      <c r="AN11" s="1307"/>
      <c r="AO11" s="1308"/>
      <c r="AP11" s="1308"/>
      <c r="AQ11" s="1308"/>
      <c r="AR11" s="1308"/>
      <c r="AS11" s="1308"/>
      <c r="AT11" s="1308"/>
      <c r="AU11" s="1309"/>
      <c r="AV11" s="273"/>
      <c r="AW11" s="273"/>
      <c r="AX11" s="273"/>
      <c r="AY11" s="273"/>
      <c r="AZ11" s="273"/>
      <c r="BA11" s="273"/>
      <c r="BB11" s="274"/>
    </row>
    <row r="12" spans="1:55" ht="48" customHeight="1">
      <c r="B12" s="1316"/>
      <c r="C12" s="1317"/>
      <c r="D12" s="1317"/>
      <c r="E12" s="1317"/>
      <c r="F12" s="1317"/>
      <c r="G12" s="1318"/>
      <c r="H12" s="1310" t="s">
        <v>396</v>
      </c>
      <c r="I12" s="1311"/>
      <c r="J12" s="1312"/>
      <c r="K12" s="1310" t="s">
        <v>399</v>
      </c>
      <c r="L12" s="1311"/>
      <c r="M12" s="1311"/>
      <c r="N12" s="1311"/>
      <c r="O12" s="1311"/>
      <c r="P12" s="1311"/>
      <c r="Q12" s="1311"/>
      <c r="R12" s="1311"/>
      <c r="S12" s="1311"/>
      <c r="T12" s="1311"/>
      <c r="U12" s="1311"/>
      <c r="V12" s="1311"/>
      <c r="W12" s="1312"/>
      <c r="X12" s="1307"/>
      <c r="Y12" s="1308"/>
      <c r="Z12" s="1308"/>
      <c r="AA12" s="1308"/>
      <c r="AB12" s="1308"/>
      <c r="AC12" s="1308"/>
      <c r="AD12" s="1308"/>
      <c r="AE12" s="1309"/>
      <c r="AF12" s="1307"/>
      <c r="AG12" s="1308"/>
      <c r="AH12" s="1308"/>
      <c r="AI12" s="1308"/>
      <c r="AJ12" s="1308"/>
      <c r="AK12" s="1308"/>
      <c r="AL12" s="1308"/>
      <c r="AM12" s="1309"/>
      <c r="AN12" s="1307"/>
      <c r="AO12" s="1308"/>
      <c r="AP12" s="1308"/>
      <c r="AQ12" s="1308"/>
      <c r="AR12" s="1308"/>
      <c r="AS12" s="1308"/>
      <c r="AT12" s="1308"/>
      <c r="AU12" s="1309"/>
      <c r="AV12" s="273"/>
      <c r="AW12" s="273"/>
      <c r="AX12" s="273"/>
      <c r="AY12" s="273"/>
      <c r="AZ12" s="273"/>
      <c r="BA12" s="273"/>
      <c r="BB12" s="274"/>
    </row>
    <row r="13" spans="1:55" ht="48" customHeight="1">
      <c r="B13" s="1310" t="s">
        <v>398</v>
      </c>
      <c r="C13" s="1311"/>
      <c r="D13" s="1311"/>
      <c r="E13" s="1311"/>
      <c r="F13" s="1311"/>
      <c r="G13" s="1312"/>
      <c r="H13" s="1310" t="s">
        <v>430</v>
      </c>
      <c r="I13" s="1311"/>
      <c r="J13" s="1311"/>
      <c r="K13" s="1311"/>
      <c r="L13" s="1311"/>
      <c r="M13" s="1311"/>
      <c r="N13" s="1311"/>
      <c r="O13" s="1311"/>
      <c r="P13" s="1311"/>
      <c r="Q13" s="1311"/>
      <c r="R13" s="1311"/>
      <c r="S13" s="1311"/>
      <c r="T13" s="1311"/>
      <c r="U13" s="1311"/>
      <c r="V13" s="1311"/>
      <c r="W13" s="1312"/>
      <c r="X13" s="1307">
        <f>X10-X12</f>
        <v>0</v>
      </c>
      <c r="Y13" s="1308"/>
      <c r="Z13" s="1308"/>
      <c r="AA13" s="1308"/>
      <c r="AB13" s="1308"/>
      <c r="AC13" s="1308"/>
      <c r="AD13" s="1308"/>
      <c r="AE13" s="1309"/>
      <c r="AF13" s="1307">
        <f>AF10-AF12</f>
        <v>0</v>
      </c>
      <c r="AG13" s="1308"/>
      <c r="AH13" s="1308"/>
      <c r="AI13" s="1308"/>
      <c r="AJ13" s="1308"/>
      <c r="AK13" s="1308"/>
      <c r="AL13" s="1308"/>
      <c r="AM13" s="1309"/>
      <c r="AN13" s="1307">
        <f>AN10-AN12</f>
        <v>0</v>
      </c>
      <c r="AO13" s="1308"/>
      <c r="AP13" s="1308"/>
      <c r="AQ13" s="1308"/>
      <c r="AR13" s="1308"/>
      <c r="AS13" s="1308"/>
      <c r="AT13" s="1308"/>
      <c r="AU13" s="1309"/>
      <c r="AV13" s="273"/>
      <c r="AW13" s="273"/>
      <c r="AX13" s="273"/>
      <c r="AY13" s="273"/>
      <c r="AZ13" s="273"/>
      <c r="BA13" s="273"/>
      <c r="BB13" s="274"/>
    </row>
    <row r="14" spans="1:55" ht="48" customHeight="1">
      <c r="B14" s="1301" t="s">
        <v>400</v>
      </c>
      <c r="C14" s="1302"/>
      <c r="D14" s="1302"/>
      <c r="E14" s="1302"/>
      <c r="F14" s="1302"/>
      <c r="G14" s="1303"/>
      <c r="H14" s="1301" t="s">
        <v>402</v>
      </c>
      <c r="I14" s="1302"/>
      <c r="J14" s="1302"/>
      <c r="K14" s="1302"/>
      <c r="L14" s="1302"/>
      <c r="M14" s="1302"/>
      <c r="N14" s="1302"/>
      <c r="O14" s="1302"/>
      <c r="P14" s="1302"/>
      <c r="Q14" s="1302"/>
      <c r="R14" s="1302"/>
      <c r="S14" s="1302"/>
      <c r="T14" s="1302"/>
      <c r="U14" s="1302"/>
      <c r="V14" s="1302"/>
      <c r="W14" s="1303"/>
      <c r="X14" s="1307"/>
      <c r="Y14" s="1308"/>
      <c r="Z14" s="1308"/>
      <c r="AA14" s="1308"/>
      <c r="AB14" s="1308"/>
      <c r="AC14" s="1308"/>
      <c r="AD14" s="1308"/>
      <c r="AE14" s="1309"/>
      <c r="AF14" s="1307"/>
      <c r="AG14" s="1308"/>
      <c r="AH14" s="1308"/>
      <c r="AI14" s="1308"/>
      <c r="AJ14" s="1308"/>
      <c r="AK14" s="1308"/>
      <c r="AL14" s="1308"/>
      <c r="AM14" s="1309"/>
      <c r="AN14" s="1307"/>
      <c r="AO14" s="1308"/>
      <c r="AP14" s="1308"/>
      <c r="AQ14" s="1308"/>
      <c r="AR14" s="1308"/>
      <c r="AS14" s="1308"/>
      <c r="AT14" s="1308"/>
      <c r="AU14" s="1309"/>
      <c r="AV14" s="273"/>
      <c r="AW14" s="273"/>
      <c r="AX14" s="273"/>
      <c r="AY14" s="273"/>
      <c r="AZ14" s="273"/>
      <c r="BA14" s="273"/>
      <c r="BB14" s="274"/>
    </row>
    <row r="15" spans="1:55" ht="48" customHeight="1">
      <c r="B15" s="1310" t="s">
        <v>401</v>
      </c>
      <c r="C15" s="1311"/>
      <c r="D15" s="1311"/>
      <c r="E15" s="1311"/>
      <c r="F15" s="1311"/>
      <c r="G15" s="1312"/>
      <c r="H15" s="1310" t="s">
        <v>431</v>
      </c>
      <c r="I15" s="1311"/>
      <c r="J15" s="1311"/>
      <c r="K15" s="1311"/>
      <c r="L15" s="1311"/>
      <c r="M15" s="1311"/>
      <c r="N15" s="1311"/>
      <c r="O15" s="1311"/>
      <c r="P15" s="1311"/>
      <c r="Q15" s="1311"/>
      <c r="R15" s="1311"/>
      <c r="S15" s="1311"/>
      <c r="T15" s="1311"/>
      <c r="U15" s="1311"/>
      <c r="V15" s="1311"/>
      <c r="W15" s="1312"/>
      <c r="X15" s="1307">
        <f>X12-X14</f>
        <v>0</v>
      </c>
      <c r="Y15" s="1308"/>
      <c r="Z15" s="1308"/>
      <c r="AA15" s="1308"/>
      <c r="AB15" s="1308"/>
      <c r="AC15" s="1308"/>
      <c r="AD15" s="1308"/>
      <c r="AE15" s="1309"/>
      <c r="AF15" s="1307">
        <f>AF12-AF14</f>
        <v>0</v>
      </c>
      <c r="AG15" s="1308"/>
      <c r="AH15" s="1308"/>
      <c r="AI15" s="1308"/>
      <c r="AJ15" s="1308"/>
      <c r="AK15" s="1308"/>
      <c r="AL15" s="1308"/>
      <c r="AM15" s="1309"/>
      <c r="AN15" s="1307">
        <f>AN12-AN14</f>
        <v>0</v>
      </c>
      <c r="AO15" s="1308"/>
      <c r="AP15" s="1308"/>
      <c r="AQ15" s="1308"/>
      <c r="AR15" s="1308"/>
      <c r="AS15" s="1308"/>
      <c r="AT15" s="1308"/>
      <c r="AU15" s="1309"/>
      <c r="AV15" s="273"/>
      <c r="AW15" s="273"/>
      <c r="AX15" s="273"/>
      <c r="AY15" s="273"/>
      <c r="AZ15" s="273"/>
      <c r="BA15" s="273"/>
      <c r="BB15" s="274"/>
    </row>
  </sheetData>
  <mergeCells count="54">
    <mergeCell ref="B15:G15"/>
    <mergeCell ref="H15:W15"/>
    <mergeCell ref="B13:G13"/>
    <mergeCell ref="H13:W13"/>
    <mergeCell ref="B14:G14"/>
    <mergeCell ref="H14:W14"/>
    <mergeCell ref="X15:AE15"/>
    <mergeCell ref="AN15:AU15"/>
    <mergeCell ref="AF13:AM13"/>
    <mergeCell ref="AF15:AM15"/>
    <mergeCell ref="K12:W12"/>
    <mergeCell ref="X12:AE12"/>
    <mergeCell ref="X13:AE13"/>
    <mergeCell ref="X14:AE14"/>
    <mergeCell ref="AN12:AU12"/>
    <mergeCell ref="AN13:AU13"/>
    <mergeCell ref="AN14:AU14"/>
    <mergeCell ref="B1:P2"/>
    <mergeCell ref="H11:J11"/>
    <mergeCell ref="K10:W10"/>
    <mergeCell ref="B8:W8"/>
    <mergeCell ref="B9:G10"/>
    <mergeCell ref="H9:J9"/>
    <mergeCell ref="K9:W9"/>
    <mergeCell ref="H10:J10"/>
    <mergeCell ref="B11:G12"/>
    <mergeCell ref="H12:J12"/>
    <mergeCell ref="K11:W11"/>
    <mergeCell ref="BA2:BB2"/>
    <mergeCell ref="AK1:BB1"/>
    <mergeCell ref="AK2:AL2"/>
    <mergeCell ref="AM2:AN2"/>
    <mergeCell ref="AO2:AP2"/>
    <mergeCell ref="AQ2:AR2"/>
    <mergeCell ref="AS2:AT2"/>
    <mergeCell ref="AU2:AV2"/>
    <mergeCell ref="AW2:AX2"/>
    <mergeCell ref="AY2:AZ2"/>
    <mergeCell ref="AF10:AM10"/>
    <mergeCell ref="AF11:AM11"/>
    <mergeCell ref="AF12:AM12"/>
    <mergeCell ref="AF14:AM14"/>
    <mergeCell ref="A4:BB4"/>
    <mergeCell ref="X8:AE8"/>
    <mergeCell ref="AF8:AM8"/>
    <mergeCell ref="AN8:AU8"/>
    <mergeCell ref="AV8:BB8"/>
    <mergeCell ref="X9:AE9"/>
    <mergeCell ref="AF9:AM9"/>
    <mergeCell ref="AN9:AU9"/>
    <mergeCell ref="X10:AE10"/>
    <mergeCell ref="X11:AE11"/>
    <mergeCell ref="AN10:AU10"/>
    <mergeCell ref="AN11:AU11"/>
  </mergeCells>
  <phoneticPr fontId="2"/>
  <printOptions horizontalCentered="1"/>
  <pageMargins left="0.78740157480314965" right="0.39370078740157483" top="0.59055118110236227" bottom="0.47244094488188981" header="0.31496062992125984" footer="0.31496062992125984"/>
  <pageSetup paperSize="9" orientation="portrait" cellComments="asDisplayed" r:id="rId1"/>
  <headerFooter>
    <oddHeader>&amp;R&amp;A</oddHead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19</vt:i4>
      </vt:variant>
    </vt:vector>
  </HeadingPairs>
  <TitlesOfParts>
    <vt:vector size="39" baseType="lpstr">
      <vt:lpstr>チェックリスト</vt:lpstr>
      <vt:lpstr>様式11</vt:lpstr>
      <vt:lpstr>様式11 (記入手引き)</vt:lpstr>
      <vt:lpstr>様式1-2</vt:lpstr>
      <vt:lpstr>様式2</vt:lpstr>
      <vt:lpstr>様式4</vt:lpstr>
      <vt:lpstr>様式6</vt:lpstr>
      <vt:lpstr>様式12</vt:lpstr>
      <vt:lpstr>様式12（記入手引き）</vt:lpstr>
      <vt:lpstr>様式19 </vt:lpstr>
      <vt:lpstr>事業者情報等変更届</vt:lpstr>
      <vt:lpstr>複数住宅の同時変更</vt:lpstr>
      <vt:lpstr>チェックシート（交付）Ａ</vt:lpstr>
      <vt:lpstr>チェックシート（交付）Ｂ</vt:lpstr>
      <vt:lpstr>チェックシート（交付）Ｃ</vt:lpstr>
      <vt:lpstr>チェックシート（交付）Ｄ</vt:lpstr>
      <vt:lpstr>チェックシート（完了）Ａ</vt:lpstr>
      <vt:lpstr>チェックシート（完了）Ｂ</vt:lpstr>
      <vt:lpstr>チェックシート（完了）Ｃ</vt:lpstr>
      <vt:lpstr>チェックシート（完了）Ｄ</vt:lpstr>
      <vt:lpstr>'チェックシート（完了）Ａ'!Print_Area</vt:lpstr>
      <vt:lpstr>'チェックシート（完了）Ｂ'!Print_Area</vt:lpstr>
      <vt:lpstr>'チェックシート（完了）Ｃ'!Print_Area</vt:lpstr>
      <vt:lpstr>'チェックシート（完了）Ｄ'!Print_Area</vt:lpstr>
      <vt:lpstr>'チェックシート（交付）Ａ'!Print_Area</vt:lpstr>
      <vt:lpstr>'チェックシート（交付）Ｂ'!Print_Area</vt:lpstr>
      <vt:lpstr>'チェックシート（交付）Ｃ'!Print_Area</vt:lpstr>
      <vt:lpstr>'チェックシート（交付）Ｄ'!Print_Area</vt:lpstr>
      <vt:lpstr>事業者情報等変更届!Print_Area</vt:lpstr>
      <vt:lpstr>複数住宅の同時変更!Print_Area</vt:lpstr>
      <vt:lpstr>様式11!Print_Area</vt:lpstr>
      <vt:lpstr>'様式11 (記入手引き)'!Print_Area</vt:lpstr>
      <vt:lpstr>様式12!Print_Area</vt:lpstr>
      <vt:lpstr>'様式1-2'!Print_Area</vt:lpstr>
      <vt:lpstr>'様式12（記入手引き）'!Print_Area</vt:lpstr>
      <vt:lpstr>'様式19 '!Print_Area</vt:lpstr>
      <vt:lpstr>様式2!Print_Area</vt:lpstr>
      <vt:lpstr>様式4!Print_Area</vt:lpstr>
      <vt:lpstr>様式6!Print_Area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user03</dc:creator>
  <cp:lastModifiedBy>交付事務局</cp:lastModifiedBy>
  <cp:lastPrinted>2025-04-17T11:22:25Z</cp:lastPrinted>
  <dcterms:created xsi:type="dcterms:W3CDTF">2017-02-27T14:45:52Z</dcterms:created>
  <dcterms:modified xsi:type="dcterms:W3CDTF">2026-04-16T05:32:36Z</dcterms:modified>
</cp:coreProperties>
</file>